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ilesv01\0400健幸福祉部\0410子育て・健幸課\2026年度\06幼保支援係\19施設等利用費_D2032\06様式\"/>
    </mc:Choice>
  </mc:AlternateContent>
  <xr:revisionPtr revIDLastSave="0" documentId="13_ncr:1_{16FE2943-8304-4DB4-81D5-80B6BF6CCA3C}" xr6:coauthVersionLast="47" xr6:coauthVersionMax="47" xr10:uidLastSave="{00000000-0000-0000-0000-000000000000}"/>
  <bookViews>
    <workbookView xWindow="-110" yWindow="-110" windowWidth="19420" windowHeight="11500" xr2:uid="{00000000-000D-0000-FFFF-FFFF00000000}"/>
  </bookViews>
  <sheets>
    <sheet name="その２）未移行園等代理受領➀" sheetId="1" r:id="rId1"/>
    <sheet name="当月分" sheetId="2" r:id="rId2"/>
    <sheet name="精算分" sheetId="3" r:id="rId3"/>
  </sheets>
  <definedNames>
    <definedName name="_xlnm._FilterDatabase" localSheetId="1" hidden="1">当月分!$A$5:$X$55</definedName>
    <definedName name="_xlnm.Print_Area" localSheetId="0">'その２）未移行園等代理受領➀'!$A$1:$BP$39</definedName>
    <definedName name="_xlnm.Print_Area" localSheetId="2">精算分!$A$1:$N$50</definedName>
    <definedName name="_xlnm.Print_Area" localSheetId="1">当月分!$A$1:$L$63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4" i="3" l="1"/>
  <c r="M44" i="3" s="1"/>
  <c r="N44" i="3" s="1"/>
  <c r="L43" i="3"/>
  <c r="L42" i="3"/>
  <c r="N42" i="3" s="1"/>
  <c r="L38" i="3"/>
  <c r="L37" i="3"/>
  <c r="L36" i="3"/>
  <c r="N36" i="3" s="1"/>
  <c r="L32" i="3"/>
  <c r="L31" i="3"/>
  <c r="L30" i="3"/>
  <c r="L26" i="3"/>
  <c r="L25" i="3"/>
  <c r="L24" i="3"/>
  <c r="N24" i="3" s="1"/>
  <c r="L20" i="3"/>
  <c r="L19" i="3"/>
  <c r="L18" i="3"/>
  <c r="L14" i="3"/>
  <c r="M14" i="3" s="1"/>
  <c r="N14" i="3" s="1"/>
  <c r="L13" i="3"/>
  <c r="L12" i="3"/>
  <c r="N12" i="3" s="1"/>
  <c r="L8" i="3"/>
  <c r="L7" i="3"/>
  <c r="L6" i="3"/>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6" i="2"/>
  <c r="J44" i="3"/>
  <c r="H44" i="3"/>
  <c r="K44" i="3" s="1"/>
  <c r="J43" i="3"/>
  <c r="H43" i="3"/>
  <c r="K43" i="3" s="1"/>
  <c r="J42" i="3"/>
  <c r="H42" i="3"/>
  <c r="K42" i="3" s="1"/>
  <c r="J38" i="3"/>
  <c r="H38" i="3"/>
  <c r="K38" i="3" s="1"/>
  <c r="J37" i="3"/>
  <c r="H37" i="3"/>
  <c r="K37" i="3" s="1"/>
  <c r="J36" i="3"/>
  <c r="H36" i="3"/>
  <c r="K36" i="3" s="1"/>
  <c r="J32" i="3"/>
  <c r="H32" i="3"/>
  <c r="K32" i="3" s="1"/>
  <c r="J31" i="3"/>
  <c r="H31" i="3"/>
  <c r="N30" i="3"/>
  <c r="J30" i="3"/>
  <c r="H30" i="3"/>
  <c r="K30" i="3" s="1"/>
  <c r="J26" i="3"/>
  <c r="H26" i="3"/>
  <c r="K26" i="3" s="1"/>
  <c r="J25" i="3"/>
  <c r="H25" i="3"/>
  <c r="K25" i="3" s="1"/>
  <c r="J24" i="3"/>
  <c r="H24" i="3"/>
  <c r="J20" i="3"/>
  <c r="H20" i="3"/>
  <c r="K20" i="3" s="1"/>
  <c r="J19" i="3"/>
  <c r="H19" i="3"/>
  <c r="K19" i="3" s="1"/>
  <c r="N18" i="3"/>
  <c r="J18" i="3"/>
  <c r="H18" i="3"/>
  <c r="K18" i="3" s="1"/>
  <c r="J14" i="3"/>
  <c r="H14" i="3"/>
  <c r="K14" i="3" s="1"/>
  <c r="J13" i="3"/>
  <c r="H13" i="3"/>
  <c r="K13" i="3" s="1"/>
  <c r="J12" i="3"/>
  <c r="H12" i="3"/>
  <c r="K12" i="3" s="1"/>
  <c r="J8" i="3"/>
  <c r="H8" i="3"/>
  <c r="K8" i="3" s="1"/>
  <c r="J7" i="3"/>
  <c r="H7" i="3"/>
  <c r="K7" i="3" s="1"/>
  <c r="N6" i="3"/>
  <c r="J6" i="3"/>
  <c r="H6" i="3"/>
  <c r="K6" i="3" s="1"/>
  <c r="I55" i="2"/>
  <c r="J55" i="2" s="1"/>
  <c r="I54" i="2"/>
  <c r="J54" i="2" s="1"/>
  <c r="I53" i="2"/>
  <c r="J53" i="2" s="1"/>
  <c r="I52" i="2"/>
  <c r="J52" i="2" s="1"/>
  <c r="I51" i="2"/>
  <c r="J51" i="2" s="1"/>
  <c r="I50" i="2"/>
  <c r="J50" i="2" s="1"/>
  <c r="I49" i="2"/>
  <c r="J49" i="2" s="1"/>
  <c r="I48" i="2"/>
  <c r="J48" i="2" s="1"/>
  <c r="I47" i="2"/>
  <c r="J47" i="2" s="1"/>
  <c r="I46" i="2"/>
  <c r="J46" i="2" s="1"/>
  <c r="I45" i="2"/>
  <c r="J45" i="2" s="1"/>
  <c r="I44" i="2"/>
  <c r="J44" i="2" s="1"/>
  <c r="I43" i="2"/>
  <c r="J43" i="2" s="1"/>
  <c r="I42" i="2"/>
  <c r="J42" i="2" s="1"/>
  <c r="I41" i="2"/>
  <c r="J41" i="2" s="1"/>
  <c r="I40" i="2"/>
  <c r="J40" i="2" s="1"/>
  <c r="I39" i="2"/>
  <c r="J39" i="2" s="1"/>
  <c r="I38" i="2"/>
  <c r="J38" i="2" s="1"/>
  <c r="I37" i="2"/>
  <c r="J37" i="2" s="1"/>
  <c r="I36" i="2"/>
  <c r="J36" i="2" s="1"/>
  <c r="I35" i="2"/>
  <c r="J35" i="2" s="1"/>
  <c r="I34" i="2"/>
  <c r="J34" i="2" s="1"/>
  <c r="I33" i="2"/>
  <c r="J33" i="2" s="1"/>
  <c r="I32" i="2"/>
  <c r="J32" i="2" s="1"/>
  <c r="I31" i="2"/>
  <c r="J31" i="2" s="1"/>
  <c r="I30" i="2"/>
  <c r="J30" i="2" s="1"/>
  <c r="I29" i="2"/>
  <c r="J29" i="2" s="1"/>
  <c r="I28" i="2"/>
  <c r="J28" i="2" s="1"/>
  <c r="I27" i="2"/>
  <c r="J27" i="2" s="1"/>
  <c r="I26" i="2"/>
  <c r="J26" i="2" s="1"/>
  <c r="I25" i="2"/>
  <c r="J25" i="2" s="1"/>
  <c r="I24" i="2"/>
  <c r="J24" i="2" s="1"/>
  <c r="I23" i="2"/>
  <c r="J23" i="2" s="1"/>
  <c r="I22" i="2"/>
  <c r="J22" i="2" s="1"/>
  <c r="I21" i="2"/>
  <c r="J21" i="2" s="1"/>
  <c r="I20" i="2"/>
  <c r="J20" i="2" s="1"/>
  <c r="I19" i="2"/>
  <c r="J19" i="2" s="1"/>
  <c r="I18" i="2"/>
  <c r="J18" i="2" s="1"/>
  <c r="I17" i="2"/>
  <c r="J17" i="2" s="1"/>
  <c r="I16" i="2"/>
  <c r="J16" i="2" s="1"/>
  <c r="I15" i="2"/>
  <c r="J15" i="2" s="1"/>
  <c r="I14" i="2"/>
  <c r="J14" i="2" s="1"/>
  <c r="I13" i="2"/>
  <c r="J13" i="2" s="1"/>
  <c r="I12" i="2"/>
  <c r="J12" i="2" s="1"/>
  <c r="I11" i="2"/>
  <c r="J11" i="2" s="1"/>
  <c r="I10" i="2"/>
  <c r="J10" i="2" s="1"/>
  <c r="I9" i="2"/>
  <c r="J9" i="2" s="1"/>
  <c r="I8" i="2"/>
  <c r="J8" i="2" s="1"/>
  <c r="I7" i="2"/>
  <c r="J7" i="2" s="1"/>
  <c r="K7" i="2" s="1"/>
  <c r="I6" i="2"/>
  <c r="J6" i="2" s="1"/>
  <c r="N45" i="3" l="1"/>
  <c r="M38" i="3"/>
  <c r="N38" i="3" s="1"/>
  <c r="M20" i="3"/>
  <c r="N20" i="3" s="1"/>
  <c r="N21" i="3" s="1"/>
  <c r="K24" i="3"/>
  <c r="K31" i="3"/>
  <c r="M32" i="3"/>
  <c r="N32" i="3" s="1"/>
  <c r="N33" i="3" s="1"/>
  <c r="M8" i="3"/>
  <c r="N8" i="3" s="1"/>
  <c r="N9" i="3" s="1"/>
  <c r="M26" i="3"/>
  <c r="N26" i="3" s="1"/>
  <c r="K56" i="2"/>
  <c r="J3" i="2" s="1"/>
  <c r="N15" i="3"/>
  <c r="N27" i="3"/>
  <c r="N39" i="3"/>
  <c r="J3" i="3" l="1"/>
</calcChain>
</file>

<file path=xl/sharedStrings.xml><?xml version="1.0" encoding="utf-8"?>
<sst xmlns="http://schemas.openxmlformats.org/spreadsheetml/2006/main" count="244" uniqueCount="117">
  <si>
    <t>請求日</t>
    <rPh sb="0" eb="2">
      <t>セイキュウ</t>
    </rPh>
    <rPh sb="2" eb="3">
      <t>ビ</t>
    </rPh>
    <phoneticPr fontId="2"/>
  </si>
  <si>
    <t>　　　年　月　日</t>
    <rPh sb="3" eb="4">
      <t>ネン</t>
    </rPh>
    <rPh sb="5" eb="6">
      <t>ツキ</t>
    </rPh>
    <rPh sb="7" eb="8">
      <t>ニチ</t>
    </rPh>
    <phoneticPr fontId="2"/>
  </si>
  <si>
    <t>（あて先）羽島市長</t>
    <rPh sb="5" eb="6">
      <t>ハ</t>
    </rPh>
    <rPh sb="6" eb="7">
      <t>シマ</t>
    </rPh>
    <phoneticPr fontId="2"/>
  </si>
  <si>
    <t>施設等利用費請求書（法定代理受領用）</t>
    <rPh sb="10" eb="12">
      <t>ホウテイ</t>
    </rPh>
    <rPh sb="12" eb="14">
      <t>ダイリ</t>
    </rPh>
    <rPh sb="14" eb="16">
      <t>ジュリョウ</t>
    </rPh>
    <rPh sb="16" eb="17">
      <t>ヨウ</t>
    </rPh>
    <phoneticPr fontId="2"/>
  </si>
  <si>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2"/>
  </si>
  <si>
    <t>【　　　　年　　月分】</t>
    <rPh sb="5" eb="6">
      <t>ネン</t>
    </rPh>
    <rPh sb="8" eb="9">
      <t>ガツ</t>
    </rPh>
    <rPh sb="9" eb="10">
      <t>ブン</t>
    </rPh>
    <phoneticPr fontId="2"/>
  </si>
  <si>
    <t>　私（請求者）は、特定子ども・子育て支援提供者として、子ども・子育て支援法第３０条の１１第３項の規定に基づき、羽島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ハシマ</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2"/>
  </si>
  <si>
    <t>１．</t>
    <phoneticPr fontId="2"/>
  </si>
  <si>
    <t>実際の利用状況等について羽島市が施設等利用給付認定保護者に確認すること。</t>
    <rPh sb="5" eb="7">
      <t>ジョウキョウ</t>
    </rPh>
    <rPh sb="7" eb="8">
      <t>ナド</t>
    </rPh>
    <rPh sb="12" eb="13">
      <t>ハ</t>
    </rPh>
    <rPh sb="13" eb="14">
      <t>シマ</t>
    </rPh>
    <phoneticPr fontId="2"/>
  </si>
  <si>
    <t>２．</t>
    <phoneticPr fontId="2"/>
  </si>
  <si>
    <t>利用料の請求・支払い状況を羽島市が施設等利用給付認定保護者に確認すること。</t>
    <rPh sb="0" eb="3">
      <t>リヨウリョウ</t>
    </rPh>
    <rPh sb="4" eb="6">
      <t>セイキュウ</t>
    </rPh>
    <rPh sb="7" eb="9">
      <t>シハラ</t>
    </rPh>
    <rPh sb="10" eb="12">
      <t>ジョウキョウ</t>
    </rPh>
    <rPh sb="13" eb="14">
      <t>ハ</t>
    </rPh>
    <rPh sb="14" eb="15">
      <t>シマ</t>
    </rPh>
    <phoneticPr fontId="2"/>
  </si>
  <si>
    <t>３．</t>
    <phoneticPr fontId="2"/>
  </si>
  <si>
    <t>羽島市の要請・質問等に対応すること。</t>
    <rPh sb="0" eb="2">
      <t>ハシマ</t>
    </rPh>
    <rPh sb="4" eb="6">
      <t>ヨウセイ</t>
    </rPh>
    <rPh sb="7" eb="9">
      <t>シツモン</t>
    </rPh>
    <rPh sb="9" eb="10">
      <t>ナド</t>
    </rPh>
    <rPh sb="11" eb="13">
      <t>タイオウ</t>
    </rPh>
    <phoneticPr fontId="2"/>
  </si>
  <si>
    <t>１．特定子ども・子育て支援提供者（請求者）</t>
    <rPh sb="17" eb="20">
      <t>セイキュウシャ</t>
    </rPh>
    <phoneticPr fontId="2"/>
  </si>
  <si>
    <t>フリガナ</t>
    <phoneticPr fontId="2"/>
  </si>
  <si>
    <t>請求者の
所属団体</t>
    <rPh sb="0" eb="3">
      <t>セイキュウシャ</t>
    </rPh>
    <rPh sb="5" eb="7">
      <t>ショゾク</t>
    </rPh>
    <rPh sb="7" eb="9">
      <t>ダンタイ</t>
    </rPh>
    <phoneticPr fontId="2"/>
  </si>
  <si>
    <t>特定子ども・子育て支援提供者氏名
(請求者)</t>
    <rPh sb="14" eb="16">
      <t>シメイ</t>
    </rPh>
    <rPh sb="18" eb="21">
      <t>セイキュウシャ</t>
    </rPh>
    <phoneticPr fontId="2"/>
  </si>
  <si>
    <t>請求者の
役職名等</t>
    <rPh sb="0" eb="3">
      <t>セイキュウシャ</t>
    </rPh>
    <rPh sb="5" eb="7">
      <t>ヤクショク</t>
    </rPh>
    <rPh sb="7" eb="8">
      <t>ナ</t>
    </rPh>
    <rPh sb="8" eb="9">
      <t>ナド</t>
    </rPh>
    <phoneticPr fontId="2"/>
  </si>
  <si>
    <t>2．特定子ども・子育て支援施設・事業所</t>
    <rPh sb="13" eb="15">
      <t>シセツ</t>
    </rPh>
    <rPh sb="16" eb="19">
      <t>ジギョウショ</t>
    </rPh>
    <phoneticPr fontId="2"/>
  </si>
  <si>
    <t>フリガナ</t>
    <phoneticPr fontId="12"/>
  </si>
  <si>
    <t>所在地</t>
    <rPh sb="0" eb="3">
      <t>ショザイチ</t>
    </rPh>
    <phoneticPr fontId="12"/>
  </si>
  <si>
    <t>〒</t>
    <phoneticPr fontId="12"/>
  </si>
  <si>
    <t>幼稚園等の名称</t>
    <rPh sb="0" eb="3">
      <t>ヨウチエン</t>
    </rPh>
    <rPh sb="3" eb="4">
      <t>ナド</t>
    </rPh>
    <rPh sb="5" eb="7">
      <t>メイショウ</t>
    </rPh>
    <phoneticPr fontId="12"/>
  </si>
  <si>
    <t>(市外の場合のみ記入)</t>
    <rPh sb="1" eb="3">
      <t>シガイ</t>
    </rPh>
    <rPh sb="4" eb="6">
      <t>バアイ</t>
    </rPh>
    <rPh sb="8" eb="10">
      <t>キニュウ</t>
    </rPh>
    <phoneticPr fontId="12"/>
  </si>
  <si>
    <t>電話：</t>
    <rPh sb="0" eb="2">
      <t>デンワ</t>
    </rPh>
    <phoneticPr fontId="2"/>
  </si>
  <si>
    <t>幼稚園等の
運営団体名</t>
    <rPh sb="0" eb="3">
      <t>ヨウチエン</t>
    </rPh>
    <rPh sb="3" eb="4">
      <t>ナド</t>
    </rPh>
    <rPh sb="6" eb="8">
      <t>ウンエイ</t>
    </rPh>
    <rPh sb="8" eb="10">
      <t>ダンタイ</t>
    </rPh>
    <rPh sb="10" eb="11">
      <t>ナ</t>
    </rPh>
    <phoneticPr fontId="12"/>
  </si>
  <si>
    <t>3．施設等利用費請求金額</t>
    <rPh sb="2" eb="5">
      <t>シセツナド</t>
    </rPh>
    <rPh sb="5" eb="7">
      <t>リヨウ</t>
    </rPh>
    <rPh sb="7" eb="8">
      <t>ヒ</t>
    </rPh>
    <rPh sb="8" eb="10">
      <t>セイキュウ</t>
    </rPh>
    <rPh sb="10" eb="12">
      <t>キンガク</t>
    </rPh>
    <phoneticPr fontId="2"/>
  </si>
  <si>
    <t>請求する
年月分</t>
    <rPh sb="0" eb="2">
      <t>セイキュウ</t>
    </rPh>
    <rPh sb="5" eb="7">
      <t>ネンゲツ</t>
    </rPh>
    <rPh sb="7" eb="8">
      <t>ブン</t>
    </rPh>
    <phoneticPr fontId="2"/>
  </si>
  <si>
    <t>年</t>
    <rPh sb="0" eb="1">
      <t>ネン</t>
    </rPh>
    <phoneticPr fontId="2"/>
  </si>
  <si>
    <t>月分</t>
    <rPh sb="0" eb="1">
      <t>ガツ</t>
    </rPh>
    <rPh sb="1" eb="2">
      <t>ブン</t>
    </rPh>
    <phoneticPr fontId="2"/>
  </si>
  <si>
    <t>請求金額</t>
    <rPh sb="0" eb="2">
      <t>セイキュウ</t>
    </rPh>
    <rPh sb="2" eb="4">
      <t>キンガク</t>
    </rPh>
    <phoneticPr fontId="2"/>
  </si>
  <si>
    <t>円</t>
    <rPh sb="0" eb="1">
      <t>エン</t>
    </rPh>
    <phoneticPr fontId="2"/>
  </si>
  <si>
    <t>4．施設等利用費請求金額の内訳</t>
    <rPh sb="2" eb="5">
      <t>シセツナド</t>
    </rPh>
    <rPh sb="5" eb="7">
      <t>リヨウ</t>
    </rPh>
    <rPh sb="7" eb="8">
      <t>ヒ</t>
    </rPh>
    <rPh sb="8" eb="10">
      <t>セイキュウ</t>
    </rPh>
    <rPh sb="10" eb="12">
      <t>キンガク</t>
    </rPh>
    <rPh sb="13" eb="15">
      <t>ウチワケ</t>
    </rPh>
    <phoneticPr fontId="2"/>
  </si>
  <si>
    <t>5．振込先(※1)</t>
    <rPh sb="2" eb="4">
      <t>フリコミ</t>
    </rPh>
    <rPh sb="4" eb="5">
      <t>サキ</t>
    </rPh>
    <phoneticPr fontId="12"/>
  </si>
  <si>
    <t>金融機関名</t>
    <rPh sb="0" eb="2">
      <t>キンユウ</t>
    </rPh>
    <rPh sb="2" eb="4">
      <t>キカン</t>
    </rPh>
    <rPh sb="4" eb="5">
      <t>ナ</t>
    </rPh>
    <phoneticPr fontId="2"/>
  </si>
  <si>
    <t>預金種目</t>
    <rPh sb="0" eb="2">
      <t>ヨキン</t>
    </rPh>
    <rPh sb="2" eb="4">
      <t>シュモク</t>
    </rPh>
    <phoneticPr fontId="2"/>
  </si>
  <si>
    <t>□</t>
    <phoneticPr fontId="2"/>
  </si>
  <si>
    <t>普通</t>
    <rPh sb="0" eb="2">
      <t>フツウ</t>
    </rPh>
    <phoneticPr fontId="2"/>
  </si>
  <si>
    <t>当座</t>
    <rPh sb="0" eb="2">
      <t>トウザ</t>
    </rPh>
    <phoneticPr fontId="2"/>
  </si>
  <si>
    <t>銀行・信用金庫</t>
    <rPh sb="0" eb="2">
      <t>ギンコウ</t>
    </rPh>
    <rPh sb="3" eb="5">
      <t>シンヨウ</t>
    </rPh>
    <rPh sb="5" eb="7">
      <t>キンコ</t>
    </rPh>
    <phoneticPr fontId="12"/>
  </si>
  <si>
    <t>支店</t>
    <rPh sb="0" eb="2">
      <t>シテン</t>
    </rPh>
    <phoneticPr fontId="12"/>
  </si>
  <si>
    <t>口座番号</t>
    <rPh sb="0" eb="2">
      <t>コウザ</t>
    </rPh>
    <rPh sb="2" eb="4">
      <t>バンゴウ</t>
    </rPh>
    <phoneticPr fontId="2"/>
  </si>
  <si>
    <t>農協・信用組合</t>
    <rPh sb="0" eb="2">
      <t>ノウキョウ</t>
    </rPh>
    <rPh sb="3" eb="5">
      <t>シンヨウ</t>
    </rPh>
    <rPh sb="5" eb="7">
      <t>クミアイ</t>
    </rPh>
    <phoneticPr fontId="12"/>
  </si>
  <si>
    <t>出張所</t>
    <rPh sb="0" eb="2">
      <t>シュッチョウ</t>
    </rPh>
    <rPh sb="2" eb="3">
      <t>ジョ</t>
    </rPh>
    <phoneticPr fontId="12"/>
  </si>
  <si>
    <t>口座名義(カタカナ)</t>
    <rPh sb="0" eb="2">
      <t>コウザ</t>
    </rPh>
    <rPh sb="2" eb="4">
      <t>メイギ</t>
    </rPh>
    <phoneticPr fontId="2"/>
  </si>
  <si>
    <t>※1</t>
    <phoneticPr fontId="12"/>
  </si>
  <si>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12"/>
  </si>
  <si>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2"/>
  </si>
  <si>
    <t>第34号様式（第34条関係）</t>
    <rPh sb="3" eb="4">
      <t>ゴウ</t>
    </rPh>
    <phoneticPr fontId="2"/>
  </si>
  <si>
    <t>施設等利用費請求金額内訳書</t>
    <rPh sb="0" eb="3">
      <t>シセツナド</t>
    </rPh>
    <rPh sb="3" eb="5">
      <t>リヨウ</t>
    </rPh>
    <rPh sb="5" eb="6">
      <t>ヒ</t>
    </rPh>
    <rPh sb="6" eb="8">
      <t>セイキュウ</t>
    </rPh>
    <rPh sb="8" eb="10">
      <t>キンガク</t>
    </rPh>
    <rPh sb="10" eb="13">
      <t>ウチワケショ</t>
    </rPh>
    <phoneticPr fontId="2"/>
  </si>
  <si>
    <t>部分を入力</t>
    <rPh sb="0" eb="2">
      <t>ブブン</t>
    </rPh>
    <rPh sb="3" eb="5">
      <t>ニュウリョク</t>
    </rPh>
    <phoneticPr fontId="2"/>
  </si>
  <si>
    <t>園名</t>
    <rPh sb="0" eb="1">
      <t>エン</t>
    </rPh>
    <rPh sb="1" eb="2">
      <t>メイ</t>
    </rPh>
    <phoneticPr fontId="2"/>
  </si>
  <si>
    <t>令和　年</t>
    <rPh sb="0" eb="2">
      <t>レイワ</t>
    </rPh>
    <rPh sb="3" eb="4">
      <t>トシ</t>
    </rPh>
    <phoneticPr fontId="2"/>
  </si>
  <si>
    <t>月分</t>
    <rPh sb="0" eb="2">
      <t>ガツブン</t>
    </rPh>
    <phoneticPr fontId="2"/>
  </si>
  <si>
    <t xml:space="preserve">  月開所日数</t>
    <rPh sb="2" eb="3">
      <t>ガツ</t>
    </rPh>
    <rPh sb="3" eb="5">
      <t>カイショ</t>
    </rPh>
    <rPh sb="5" eb="7">
      <t>ニッスウ</t>
    </rPh>
    <phoneticPr fontId="2"/>
  </si>
  <si>
    <t>日</t>
    <rPh sb="0" eb="1">
      <t>ニチ</t>
    </rPh>
    <phoneticPr fontId="2"/>
  </si>
  <si>
    <t>給付計</t>
    <rPh sb="0" eb="2">
      <t>キュウフ</t>
    </rPh>
    <rPh sb="2" eb="3">
      <t>ケイ</t>
    </rPh>
    <phoneticPr fontId="2"/>
  </si>
  <si>
    <t>←2ページ目以降は計算式が入っていないのでご注意ください</t>
    <rPh sb="5" eb="6">
      <t>メ</t>
    </rPh>
    <rPh sb="6" eb="8">
      <t>イコウ</t>
    </rPh>
    <rPh sb="9" eb="12">
      <t>ケイサンシキ</t>
    </rPh>
    <rPh sb="13" eb="14">
      <t>ハイ</t>
    </rPh>
    <rPh sb="22" eb="24">
      <t>チュウイ</t>
    </rPh>
    <phoneticPr fontId="2"/>
  </si>
  <si>
    <t>　1ページ目の合計のみ表示されています。</t>
    <rPh sb="5" eb="6">
      <t>メ</t>
    </rPh>
    <rPh sb="7" eb="9">
      <t>ゴウケイ</t>
    </rPh>
    <rPh sb="11" eb="13">
      <t>ヒョウジ</t>
    </rPh>
    <phoneticPr fontId="2"/>
  </si>
  <si>
    <t>通番</t>
    <rPh sb="0" eb="2">
      <t>ツウバン</t>
    </rPh>
    <phoneticPr fontId="2"/>
  </si>
  <si>
    <t>児童名</t>
    <rPh sb="0" eb="2">
      <t>ジドウ</t>
    </rPh>
    <rPh sb="2" eb="3">
      <t>メイ</t>
    </rPh>
    <phoneticPr fontId="2"/>
  </si>
  <si>
    <t>生年月日</t>
    <rPh sb="0" eb="2">
      <t>セイネン</t>
    </rPh>
    <rPh sb="2" eb="4">
      <t>ガッピ</t>
    </rPh>
    <phoneticPr fontId="2"/>
  </si>
  <si>
    <t>入園日</t>
    <rPh sb="0" eb="2">
      <t>ニュウエン</t>
    </rPh>
    <rPh sb="2" eb="3">
      <t>ビ</t>
    </rPh>
    <phoneticPr fontId="2"/>
  </si>
  <si>
    <t>途中入退園・転入出※1</t>
    <rPh sb="0" eb="2">
      <t>トチュウ</t>
    </rPh>
    <rPh sb="2" eb="4">
      <t>ニュウタイ</t>
    </rPh>
    <rPh sb="4" eb="5">
      <t>エン</t>
    </rPh>
    <rPh sb="6" eb="8">
      <t>テンニュウ</t>
    </rPh>
    <rPh sb="8" eb="9">
      <t>シュツ</t>
    </rPh>
    <phoneticPr fontId="2"/>
  </si>
  <si>
    <t>授業料a</t>
    <rPh sb="0" eb="3">
      <t>ジュギョウリョウ</t>
    </rPh>
    <phoneticPr fontId="2"/>
  </si>
  <si>
    <t>入園料(年)</t>
    <rPh sb="0" eb="3">
      <t>ニュウエンリョウ</t>
    </rPh>
    <rPh sb="4" eb="5">
      <t>ネン</t>
    </rPh>
    <phoneticPr fontId="2"/>
  </si>
  <si>
    <t>在籍月</t>
    <rPh sb="0" eb="2">
      <t>ザイセキ</t>
    </rPh>
    <rPh sb="2" eb="3">
      <t>ツキ</t>
    </rPh>
    <phoneticPr fontId="2"/>
  </si>
  <si>
    <t>入園料(月)b※2</t>
    <rPh sb="0" eb="3">
      <t>ニュウエンリョウ</t>
    </rPh>
    <rPh sb="4" eb="5">
      <t>ツキ</t>
    </rPh>
    <phoneticPr fontId="2"/>
  </si>
  <si>
    <t>a+b</t>
    <phoneticPr fontId="2"/>
  </si>
  <si>
    <t>当月給付額</t>
    <rPh sb="0" eb="2">
      <t>トウゲツ</t>
    </rPh>
    <rPh sb="2" eb="4">
      <t>キュウフ</t>
    </rPh>
    <rPh sb="4" eb="5">
      <t>ガク</t>
    </rPh>
    <phoneticPr fontId="2"/>
  </si>
  <si>
    <t>備考</t>
    <rPh sb="0" eb="2">
      <t>ビコウ</t>
    </rPh>
    <phoneticPr fontId="2"/>
  </si>
  <si>
    <t>4月</t>
    <rPh sb="1" eb="2">
      <t>ガツ</t>
    </rPh>
    <phoneticPr fontId="2"/>
  </si>
  <si>
    <t>5月</t>
    <rPh sb="1" eb="2">
      <t>ガツ</t>
    </rPh>
    <phoneticPr fontId="2"/>
  </si>
  <si>
    <t>6月</t>
  </si>
  <si>
    <t>7月</t>
  </si>
  <si>
    <t>8月</t>
  </si>
  <si>
    <t>9月</t>
  </si>
  <si>
    <t>10月</t>
  </si>
  <si>
    <t>11月</t>
  </si>
  <si>
    <t>12月</t>
  </si>
  <si>
    <t>1月</t>
  </si>
  <si>
    <t>2月</t>
  </si>
  <si>
    <t>3月</t>
  </si>
  <si>
    <t>〇</t>
    <phoneticPr fontId="2"/>
  </si>
  <si>
    <t>小計</t>
    <rPh sb="0" eb="2">
      <t>ショウケイ</t>
    </rPh>
    <phoneticPr fontId="2"/>
  </si>
  <si>
    <t>※1</t>
    <phoneticPr fontId="2"/>
  </si>
  <si>
    <t>途中入退園・転入出が当該月内にあり、※1欄が「有」の場合は、数値を入力せず精算分に入力します。</t>
    <rPh sb="0" eb="2">
      <t>トチュウ</t>
    </rPh>
    <rPh sb="2" eb="4">
      <t>ニュウタイ</t>
    </rPh>
    <rPh sb="4" eb="5">
      <t>エン</t>
    </rPh>
    <rPh sb="6" eb="8">
      <t>テンニュウ</t>
    </rPh>
    <rPh sb="8" eb="9">
      <t>シュツ</t>
    </rPh>
    <rPh sb="10" eb="12">
      <t>トウガイ</t>
    </rPh>
    <rPh sb="12" eb="14">
      <t>ゲツナイ</t>
    </rPh>
    <rPh sb="13" eb="14">
      <t>ナイ</t>
    </rPh>
    <rPh sb="20" eb="21">
      <t>ラン</t>
    </rPh>
    <rPh sb="23" eb="24">
      <t>アリ</t>
    </rPh>
    <rPh sb="26" eb="28">
      <t>バアイ</t>
    </rPh>
    <rPh sb="30" eb="32">
      <t>スウチ</t>
    </rPh>
    <rPh sb="33" eb="35">
      <t>ニュウリョク</t>
    </rPh>
    <rPh sb="37" eb="39">
      <t>セイサン</t>
    </rPh>
    <rPh sb="39" eb="40">
      <t>ブン</t>
    </rPh>
    <rPh sb="41" eb="43">
      <t>ニュウリョク</t>
    </rPh>
    <phoneticPr fontId="2"/>
  </si>
  <si>
    <t>こちらの書類には備考に詳細を記入して下さい</t>
    <rPh sb="4" eb="6">
      <t>ショルイ</t>
    </rPh>
    <rPh sb="8" eb="10">
      <t>ビコウ</t>
    </rPh>
    <rPh sb="11" eb="13">
      <t>ショウサイ</t>
    </rPh>
    <rPh sb="14" eb="16">
      <t>キニュウ</t>
    </rPh>
    <rPh sb="18" eb="19">
      <t>クダ</t>
    </rPh>
    <phoneticPr fontId="2"/>
  </si>
  <si>
    <t>※2</t>
    <phoneticPr fontId="2"/>
  </si>
  <si>
    <t>当該月以外に途中入退園・転入出をしていた子どもは、在籍月数を12ではなく</t>
    <rPh sb="0" eb="2">
      <t>トウガイ</t>
    </rPh>
    <rPh sb="2" eb="3">
      <t>ツキ</t>
    </rPh>
    <rPh sb="3" eb="5">
      <t>イガイ</t>
    </rPh>
    <rPh sb="6" eb="8">
      <t>トチュウ</t>
    </rPh>
    <rPh sb="8" eb="10">
      <t>ニュウタイ</t>
    </rPh>
    <rPh sb="10" eb="11">
      <t>エン</t>
    </rPh>
    <rPh sb="12" eb="14">
      <t>テンニュウ</t>
    </rPh>
    <rPh sb="14" eb="15">
      <t>シュツ</t>
    </rPh>
    <rPh sb="20" eb="21">
      <t>コ</t>
    </rPh>
    <rPh sb="25" eb="27">
      <t>ザイセキ</t>
    </rPh>
    <rPh sb="27" eb="29">
      <t>ツキスウ</t>
    </rPh>
    <phoneticPr fontId="12"/>
  </si>
  <si>
    <t>当該年度の在籍月数を入力して下さい。(月割の入園料は小数点以下切り捨てとなります。)</t>
    <rPh sb="19" eb="21">
      <t>ツキワ</t>
    </rPh>
    <rPh sb="22" eb="25">
      <t>ニュウエンリョウ</t>
    </rPh>
    <rPh sb="26" eb="31">
      <t>ショウスウテンイカ</t>
    </rPh>
    <phoneticPr fontId="2"/>
  </si>
  <si>
    <t>施設等利用費請求金額内訳書（精算分）</t>
    <rPh sb="0" eb="3">
      <t>シセツナド</t>
    </rPh>
    <rPh sb="3" eb="5">
      <t>リヨウ</t>
    </rPh>
    <rPh sb="5" eb="6">
      <t>ヒ</t>
    </rPh>
    <rPh sb="6" eb="8">
      <t>セイキュウ</t>
    </rPh>
    <rPh sb="8" eb="10">
      <t>キンガク</t>
    </rPh>
    <rPh sb="10" eb="13">
      <t>ウチワケショ</t>
    </rPh>
    <rPh sb="14" eb="16">
      <t>セイサン</t>
    </rPh>
    <rPh sb="16" eb="17">
      <t>ブン</t>
    </rPh>
    <phoneticPr fontId="2"/>
  </si>
  <si>
    <t>令和 年</t>
    <rPh sb="0" eb="2">
      <t>レイワ</t>
    </rPh>
    <rPh sb="3" eb="4">
      <t>ネン</t>
    </rPh>
    <phoneticPr fontId="2"/>
  </si>
  <si>
    <t xml:space="preserve">  月平日日数</t>
    <rPh sb="2" eb="3">
      <t>ガツ</t>
    </rPh>
    <rPh sb="3" eb="5">
      <t>ヘイジツ</t>
    </rPh>
    <rPh sb="5" eb="7">
      <t>ニッスウ</t>
    </rPh>
    <phoneticPr fontId="2"/>
  </si>
  <si>
    <t>月計</t>
    <rPh sb="0" eb="2">
      <t>ゲッケイケイ</t>
    </rPh>
    <phoneticPr fontId="2"/>
  </si>
  <si>
    <t>※</t>
    <phoneticPr fontId="2"/>
  </si>
  <si>
    <t>入園料(月)a</t>
    <rPh sb="0" eb="3">
      <t>ニュウエンリョウ</t>
    </rPh>
    <rPh sb="4" eb="5">
      <t>ツキ</t>
    </rPh>
    <phoneticPr fontId="2"/>
  </si>
  <si>
    <t>登園日数</t>
    <rPh sb="0" eb="2">
      <t>トウエン</t>
    </rPh>
    <rPh sb="2" eb="3">
      <t>ニチ</t>
    </rPh>
    <rPh sb="3" eb="4">
      <t>スウ</t>
    </rPh>
    <phoneticPr fontId="2"/>
  </si>
  <si>
    <t>授業料(日)b</t>
    <rPh sb="0" eb="3">
      <t>ジュギョウリョウ</t>
    </rPh>
    <rPh sb="4" eb="5">
      <t>ヒ</t>
    </rPh>
    <phoneticPr fontId="2"/>
  </si>
  <si>
    <t>上限確認</t>
    <rPh sb="0" eb="2">
      <t>ジョウゲン</t>
    </rPh>
    <rPh sb="2" eb="4">
      <t>カクニン</t>
    </rPh>
    <phoneticPr fontId="2"/>
  </si>
  <si>
    <t>月単位差額</t>
    <rPh sb="0" eb="3">
      <t>ツキタンイ</t>
    </rPh>
    <rPh sb="3" eb="5">
      <t>サガク</t>
    </rPh>
    <phoneticPr fontId="2"/>
  </si>
  <si>
    <t>精算額</t>
    <rPh sb="0" eb="2">
      <t>セイサン</t>
    </rPh>
    <rPh sb="2" eb="3">
      <t>ガク</t>
    </rPh>
    <phoneticPr fontId="2"/>
  </si>
  <si>
    <t>当月</t>
    <rPh sb="0" eb="1">
      <t>トウ</t>
    </rPh>
    <rPh sb="1" eb="2">
      <t>ガツ</t>
    </rPh>
    <phoneticPr fontId="2"/>
  </si>
  <si>
    <t>一人目</t>
    <rPh sb="0" eb="2">
      <t>ヒトリ</t>
    </rPh>
    <rPh sb="2" eb="3">
      <t>メ</t>
    </rPh>
    <phoneticPr fontId="2"/>
  </si>
  <si>
    <t>給付済額</t>
    <rPh sb="0" eb="2">
      <t>キュウフ</t>
    </rPh>
    <rPh sb="2" eb="3">
      <t>ズ</t>
    </rPh>
    <rPh sb="3" eb="4">
      <t>ガク</t>
    </rPh>
    <phoneticPr fontId="2"/>
  </si>
  <si>
    <t>ヶ月分を給付済</t>
    <rPh sb="1" eb="2">
      <t>ゲツ</t>
    </rPh>
    <rPh sb="2" eb="3">
      <t>ブン</t>
    </rPh>
    <rPh sb="4" eb="6">
      <t>キュウフ</t>
    </rPh>
    <rPh sb="6" eb="7">
      <t>ズ</t>
    </rPh>
    <phoneticPr fontId="2"/>
  </si>
  <si>
    <t>再計算後給付額</t>
    <rPh sb="0" eb="3">
      <t>サイケイサン</t>
    </rPh>
    <rPh sb="3" eb="4">
      <t>ゴ</t>
    </rPh>
    <rPh sb="4" eb="6">
      <t>キュウフ</t>
    </rPh>
    <rPh sb="6" eb="7">
      <t>ガク</t>
    </rPh>
    <phoneticPr fontId="2"/>
  </si>
  <si>
    <t>二人目</t>
    <rPh sb="0" eb="2">
      <t>フタリ</t>
    </rPh>
    <rPh sb="2" eb="3">
      <t>メ</t>
    </rPh>
    <phoneticPr fontId="2"/>
  </si>
  <si>
    <t>三人目</t>
    <rPh sb="0" eb="1">
      <t>サン</t>
    </rPh>
    <rPh sb="1" eb="2">
      <t>ニン</t>
    </rPh>
    <rPh sb="2" eb="3">
      <t>メ</t>
    </rPh>
    <phoneticPr fontId="2"/>
  </si>
  <si>
    <t>四人目</t>
    <rPh sb="0" eb="1">
      <t>ヨン</t>
    </rPh>
    <rPh sb="1" eb="2">
      <t>ニン</t>
    </rPh>
    <rPh sb="2" eb="3">
      <t>メ</t>
    </rPh>
    <phoneticPr fontId="2"/>
  </si>
  <si>
    <t>五人目</t>
    <rPh sb="0" eb="1">
      <t>ゴ</t>
    </rPh>
    <rPh sb="1" eb="2">
      <t>ニン</t>
    </rPh>
    <rPh sb="2" eb="3">
      <t>メ</t>
    </rPh>
    <phoneticPr fontId="2"/>
  </si>
  <si>
    <t>六人目</t>
    <rPh sb="0" eb="1">
      <t>ロク</t>
    </rPh>
    <rPh sb="1" eb="2">
      <t>ニン</t>
    </rPh>
    <rPh sb="2" eb="3">
      <t>メ</t>
    </rPh>
    <phoneticPr fontId="2"/>
  </si>
  <si>
    <t>七人目</t>
    <rPh sb="0" eb="1">
      <t>ナナ</t>
    </rPh>
    <rPh sb="1" eb="2">
      <t>ニン</t>
    </rPh>
    <rPh sb="2" eb="3">
      <t>メ</t>
    </rPh>
    <phoneticPr fontId="2"/>
  </si>
  <si>
    <t>・月の途中で利用終了する場合は、月額上限額×退所日までの平日日数÷その月の平日日数、</t>
    <phoneticPr fontId="2"/>
  </si>
  <si>
    <t>　月途中で利用開始する場合は、月額上限額×入所日以降の平日日数÷その月の平日日数で計算します。</t>
    <rPh sb="41" eb="43">
      <t>ケイサン</t>
    </rPh>
    <phoneticPr fontId="2"/>
  </si>
  <si>
    <t>・月途中の転入出も同様の計算を行います。</t>
    <rPh sb="5" eb="7">
      <t>テンニュウ</t>
    </rPh>
    <rPh sb="7" eb="8">
      <t>シュツ</t>
    </rPh>
    <rPh sb="9" eb="11">
      <t>ドウヨウ</t>
    </rPh>
    <rPh sb="12" eb="14">
      <t>ケイサン</t>
    </rPh>
    <rPh sb="15" eb="16">
      <t>オコナ</t>
    </rPh>
    <phoneticPr fontId="2"/>
  </si>
  <si>
    <r>
      <t>・退所日までや転出日まで、入所日以降や転入日以降の平日日数を便宜上</t>
    </r>
    <r>
      <rPr>
        <b/>
        <u/>
        <sz val="11"/>
        <color theme="1"/>
        <rFont val="ＭＳ 明朝"/>
        <family val="1"/>
        <charset val="128"/>
      </rPr>
      <t>「登園日数」</t>
    </r>
    <r>
      <rPr>
        <b/>
        <sz val="11"/>
        <color theme="1"/>
        <rFont val="ＭＳ 明朝"/>
        <family val="1"/>
        <charset val="128"/>
      </rPr>
      <t>とあらわしています。</t>
    </r>
    <rPh sb="1" eb="3">
      <t>タイショ</t>
    </rPh>
    <rPh sb="3" eb="4">
      <t>ビ</t>
    </rPh>
    <rPh sb="7" eb="9">
      <t>テンシュツ</t>
    </rPh>
    <rPh sb="9" eb="10">
      <t>ヒ</t>
    </rPh>
    <rPh sb="13" eb="15">
      <t>ニュウショ</t>
    </rPh>
    <rPh sb="15" eb="16">
      <t>ビ</t>
    </rPh>
    <rPh sb="16" eb="18">
      <t>イコウ</t>
    </rPh>
    <rPh sb="19" eb="21">
      <t>テンニュウ</t>
    </rPh>
    <rPh sb="21" eb="22">
      <t>ビ</t>
    </rPh>
    <rPh sb="22" eb="24">
      <t>イコウ</t>
    </rPh>
    <rPh sb="25" eb="27">
      <t>ヘイジツ</t>
    </rPh>
    <rPh sb="27" eb="28">
      <t>ニチ</t>
    </rPh>
    <rPh sb="28" eb="29">
      <t>スウ</t>
    </rPh>
    <rPh sb="34" eb="36">
      <t>トウエン</t>
    </rPh>
    <rPh sb="36" eb="37">
      <t>ビ</t>
    </rPh>
    <rPh sb="37" eb="38">
      <t>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</si>
</sst>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9"/>
      <color theme="1"/>
      <name val="ＭＳ 明朝"/>
      <family val="1"/>
      <charset val="128"/>
    </font>
    <font>
      <sz val="12"/>
      <color theme="1"/>
      <name val="Meiryo UI"/>
      <family val="3"/>
      <charset val="128"/>
    </font>
    <font>
      <sz val="10"/>
      <color theme="1"/>
      <name val="Meiryo UI"/>
      <family val="3"/>
      <charset val="128"/>
    </font>
    <font>
      <sz val="6"/>
      <name val="ＭＳ Ｐゴシック"/>
      <family val="3"/>
      <charset val="128"/>
    </font>
    <font>
      <sz val="11"/>
      <color theme="1"/>
      <name val="ＭＳ 明朝"/>
      <family val="1"/>
      <charset val="128"/>
    </font>
    <font>
      <sz val="9"/>
      <color theme="1"/>
      <name val="游ゴシック"/>
      <family val="2"/>
      <scheme val="minor"/>
    </font>
    <font>
      <sz val="11"/>
      <color theme="1"/>
      <name val="游ゴシック"/>
      <family val="2"/>
      <scheme val="minor"/>
    </font>
    <font>
      <u/>
      <sz val="9"/>
      <color theme="1"/>
      <name val="ＭＳ 明朝"/>
      <family val="1"/>
      <charset val="128"/>
    </font>
    <font>
      <b/>
      <sz val="11"/>
      <color theme="1"/>
      <name val="ＭＳ 明朝"/>
      <family val="1"/>
      <charset val="128"/>
    </font>
    <font>
      <b/>
      <u/>
      <sz val="11"/>
      <color theme="1"/>
      <name val="ＭＳ 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4" tint="0.59999389629810485"/>
        <bgColor indexed="64"/>
      </patternFill>
    </fill>
    <fill>
      <patternFill patternType="solid">
        <fgColor rgb="FFFFFF00"/>
        <bgColor indexed="64"/>
      </patternFill>
    </fill>
  </fills>
  <borders count="70">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indexed="64"/>
      </left>
      <right/>
      <top/>
      <bottom/>
      <diagonal/>
    </border>
    <border>
      <left/>
      <right style="hair">
        <color indexed="64"/>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hair">
        <color auto="1"/>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diagonalUp="1">
      <left style="hair">
        <color auto="1"/>
      </left>
      <right style="hair">
        <color auto="1"/>
      </right>
      <top style="medium">
        <color indexed="64"/>
      </top>
      <bottom style="medium">
        <color indexed="64"/>
      </bottom>
      <diagonal style="thin">
        <color indexed="64"/>
      </diagonal>
    </border>
    <border>
      <left style="hair">
        <color indexed="64"/>
      </left>
      <right style="medium">
        <color indexed="64"/>
      </right>
      <top style="medium">
        <color indexed="64"/>
      </top>
      <bottom style="medium">
        <color indexed="64"/>
      </bottom>
      <diagonal/>
    </border>
    <border>
      <left style="thin">
        <color indexed="64"/>
      </left>
      <right/>
      <top/>
      <bottom style="hair">
        <color indexed="64"/>
      </bottom>
      <diagonal/>
    </border>
    <border>
      <left/>
      <right style="hair">
        <color auto="1"/>
      </right>
      <top/>
      <bottom style="hair">
        <color auto="1"/>
      </bottom>
      <diagonal/>
    </border>
    <border>
      <left style="hair">
        <color auto="1"/>
      </left>
      <right style="hair">
        <color auto="1"/>
      </right>
      <top/>
      <bottom style="hair">
        <color auto="1"/>
      </bottom>
      <diagonal/>
    </border>
    <border diagonalUp="1">
      <left style="hair">
        <color auto="1"/>
      </left>
      <right style="hair">
        <color auto="1"/>
      </right>
      <top/>
      <bottom style="hair">
        <color auto="1"/>
      </bottom>
      <diagonal style="hair">
        <color auto="1"/>
      </diagonal>
    </border>
    <border>
      <left style="hair">
        <color indexed="64"/>
      </left>
      <right style="hair">
        <color indexed="64"/>
      </right>
      <top style="medium">
        <color indexed="64"/>
      </top>
      <bottom/>
      <diagonal/>
    </border>
    <border diagonalUp="1">
      <left style="hair">
        <color indexed="64"/>
      </left>
      <right style="hair">
        <color indexed="64"/>
      </right>
      <top/>
      <bottom style="hair">
        <color indexed="64"/>
      </bottom>
      <diagonal style="thin">
        <color indexed="64"/>
      </diagonal>
    </border>
    <border diagonalUp="1">
      <left style="hair">
        <color indexed="64"/>
      </left>
      <right style="thin">
        <color indexed="64"/>
      </right>
      <top/>
      <bottom style="hair">
        <color indexed="64"/>
      </bottom>
      <diagonal style="thin">
        <color indexed="64"/>
      </diagonal>
    </border>
    <border diagonalUp="1">
      <left style="hair">
        <color auto="1"/>
      </left>
      <right style="hair">
        <color auto="1"/>
      </right>
      <top style="hair">
        <color auto="1"/>
      </top>
      <bottom style="thin">
        <color auto="1"/>
      </bottom>
      <diagonal style="hair">
        <color auto="1"/>
      </diagonal>
    </border>
    <border>
      <left style="hair">
        <color auto="1"/>
      </left>
      <right style="thin">
        <color auto="1"/>
      </right>
      <top style="hair">
        <color auto="1"/>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hair">
        <color auto="1"/>
      </bottom>
      <diagonal/>
    </border>
    <border>
      <left/>
      <right style="hair">
        <color auto="1"/>
      </right>
      <top style="medium">
        <color indexed="64"/>
      </top>
      <bottom style="hair">
        <color auto="1"/>
      </bottom>
      <diagonal/>
    </border>
    <border diagonalUp="1">
      <left style="hair">
        <color auto="1"/>
      </left>
      <right style="hair">
        <color auto="1"/>
      </right>
      <top style="medium">
        <color indexed="64"/>
      </top>
      <bottom style="hair">
        <color auto="1"/>
      </bottom>
      <diagonal style="hair">
        <color auto="1"/>
      </diagonal>
    </border>
    <border>
      <left style="hair">
        <color indexed="64"/>
      </left>
      <right style="hair">
        <color indexed="64"/>
      </right>
      <top style="medium">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hair">
        <color indexed="64"/>
      </left>
      <right/>
      <top style="hair">
        <color indexed="64"/>
      </top>
      <bottom/>
      <diagonal/>
    </border>
  </borders>
  <cellStyleXfs count="2">
    <xf numFmtId="0" fontId="0" fillId="0" borderId="0"/>
    <xf numFmtId="38" fontId="15" fillId="0" borderId="0" applyFont="0" applyFill="0" applyBorder="0" applyAlignment="0" applyProtection="0">
      <alignment vertical="center"/>
    </xf>
  </cellStyleXfs>
  <cellXfs count="233">
    <xf numFmtId="0" fontId="0" fillId="0" borderId="0" xfId="0"/>
    <xf numFmtId="0" fontId="1"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1" fillId="0" borderId="0" xfId="0" applyFont="1" applyAlignment="1">
      <alignment wrapText="1"/>
    </xf>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top"/>
    </xf>
    <xf numFmtId="49" fontId="9" fillId="0" borderId="0" xfId="0" applyNumberFormat="1" applyFont="1" applyAlignment="1">
      <alignment vertical="top"/>
    </xf>
    <xf numFmtId="0" fontId="8" fillId="0" borderId="0" xfId="0" applyFont="1" applyAlignment="1">
      <alignment vertical="top"/>
    </xf>
    <xf numFmtId="0" fontId="3" fillId="0" borderId="0" xfId="0" applyFont="1" applyAlignment="1">
      <alignment vertical="top"/>
    </xf>
    <xf numFmtId="0" fontId="10" fillId="0" borderId="0" xfId="0" applyFont="1" applyAlignment="1">
      <alignment vertical="center"/>
    </xf>
    <xf numFmtId="0" fontId="1" fillId="0" borderId="16" xfId="0" applyFont="1" applyBorder="1" applyAlignment="1">
      <alignment vertical="center"/>
    </xf>
    <xf numFmtId="0" fontId="13" fillId="0" borderId="0" xfId="0" applyFont="1" applyAlignment="1">
      <alignment vertical="center"/>
    </xf>
    <xf numFmtId="0" fontId="13" fillId="0" borderId="0" xfId="0" applyFont="1"/>
    <xf numFmtId="0" fontId="13" fillId="0" borderId="0" xfId="0" applyFont="1" applyAlignment="1">
      <alignment vertical="top"/>
    </xf>
    <xf numFmtId="0" fontId="9" fillId="0" borderId="0" xfId="0" applyFont="1"/>
    <xf numFmtId="0" fontId="9" fillId="0" borderId="0" xfId="0" applyFont="1" applyAlignment="1">
      <alignment horizontal="left" vertical="top"/>
    </xf>
    <xf numFmtId="0" fontId="14" fillId="0" borderId="0" xfId="0" applyFont="1"/>
    <xf numFmtId="0" fontId="14" fillId="0" borderId="0" xfId="0" applyFont="1" applyAlignment="1">
      <alignment vertical="top"/>
    </xf>
    <xf numFmtId="0" fontId="1" fillId="0" borderId="0" xfId="0" applyFont="1" applyAlignment="1">
      <alignment horizontal="center" vertical="top"/>
    </xf>
    <xf numFmtId="0" fontId="13" fillId="0" borderId="0" xfId="0" applyFont="1" applyAlignment="1">
      <alignment horizontal="center"/>
    </xf>
    <xf numFmtId="38" fontId="13" fillId="4" borderId="0" xfId="1" applyFont="1" applyFill="1" applyAlignment="1">
      <alignment vertical="center"/>
    </xf>
    <xf numFmtId="38" fontId="13" fillId="0" borderId="0" xfId="1" applyFont="1" applyAlignment="1">
      <alignment vertical="center"/>
    </xf>
    <xf numFmtId="38" fontId="13" fillId="0" borderId="0" xfId="1" applyFont="1" applyAlignment="1"/>
    <xf numFmtId="38" fontId="13" fillId="0" borderId="1" xfId="1" applyFont="1" applyBorder="1" applyAlignment="1">
      <alignment shrinkToFit="1"/>
    </xf>
    <xf numFmtId="38" fontId="13" fillId="0" borderId="0" xfId="1" applyFont="1" applyAlignment="1">
      <alignment horizontal="center"/>
    </xf>
    <xf numFmtId="0" fontId="13" fillId="4" borderId="0" xfId="0" applyFont="1" applyFill="1" applyAlignment="1">
      <alignment horizontal="center"/>
    </xf>
    <xf numFmtId="0" fontId="13" fillId="4" borderId="0" xfId="0" applyFont="1" applyFill="1" applyAlignment="1">
      <alignment horizontal="center" vertical="center" shrinkToFit="1"/>
    </xf>
    <xf numFmtId="38" fontId="13" fillId="0" borderId="0" xfId="1" applyFont="1" applyAlignment="1">
      <alignment shrinkToFit="1"/>
    </xf>
    <xf numFmtId="38" fontId="13" fillId="4" borderId="0" xfId="1" applyFont="1" applyFill="1" applyAlignment="1">
      <alignment horizontal="center"/>
    </xf>
    <xf numFmtId="38" fontId="13" fillId="0" borderId="1" xfId="1" applyFont="1" applyBorder="1" applyAlignment="1"/>
    <xf numFmtId="0" fontId="13" fillId="0" borderId="6" xfId="0" applyFont="1" applyBorder="1" applyAlignment="1">
      <alignment horizontal="center" shrinkToFit="1"/>
    </xf>
    <xf numFmtId="0" fontId="13" fillId="0" borderId="7" xfId="0" applyFont="1" applyBorder="1" applyAlignment="1">
      <alignment horizontal="center" shrinkToFit="1"/>
    </xf>
    <xf numFmtId="38" fontId="13" fillId="0" borderId="7" xfId="1" applyFont="1" applyBorder="1" applyAlignment="1">
      <alignment horizontal="center" shrinkToFit="1"/>
    </xf>
    <xf numFmtId="0" fontId="13" fillId="0" borderId="8" xfId="0" applyFont="1" applyBorder="1" applyAlignment="1">
      <alignment horizontal="center" shrinkToFit="1"/>
    </xf>
    <xf numFmtId="0" fontId="13" fillId="0" borderId="42" xfId="0" applyFont="1" applyBorder="1" applyAlignment="1">
      <alignment horizontal="center" vertical="center" textRotation="255" shrinkToFit="1"/>
    </xf>
    <xf numFmtId="0" fontId="13" fillId="0" borderId="0" xfId="0" applyFont="1" applyAlignment="1">
      <alignment horizontal="center" shrinkToFit="1"/>
    </xf>
    <xf numFmtId="0" fontId="13" fillId="4" borderId="13" xfId="0" applyFont="1" applyFill="1" applyBorder="1"/>
    <xf numFmtId="0" fontId="1" fillId="4" borderId="14" xfId="0" applyFont="1" applyFill="1" applyBorder="1" applyAlignment="1">
      <alignment horizontal="center"/>
    </xf>
    <xf numFmtId="57" fontId="13" fillId="4" borderId="14" xfId="0" applyNumberFormat="1" applyFont="1" applyFill="1" applyBorder="1" applyAlignment="1">
      <alignment shrinkToFit="1"/>
    </xf>
    <xf numFmtId="57" fontId="13" fillId="4" borderId="14" xfId="0" applyNumberFormat="1" applyFont="1" applyFill="1" applyBorder="1"/>
    <xf numFmtId="38" fontId="13" fillId="4" borderId="14" xfId="1" applyFont="1" applyFill="1" applyBorder="1" applyAlignment="1">
      <alignment horizontal="center"/>
    </xf>
    <xf numFmtId="38" fontId="13" fillId="4" borderId="14" xfId="1" applyFont="1" applyFill="1" applyBorder="1" applyAlignment="1"/>
    <xf numFmtId="38" fontId="13" fillId="5" borderId="14" xfId="1" applyFont="1" applyFill="1" applyBorder="1" applyAlignment="1"/>
    <xf numFmtId="38" fontId="13" fillId="0" borderId="15" xfId="1" applyFont="1" applyBorder="1" applyAlignment="1"/>
    <xf numFmtId="38" fontId="13" fillId="0" borderId="42" xfId="1" applyFont="1" applyBorder="1" applyAlignment="1"/>
    <xf numFmtId="0" fontId="13" fillId="0" borderId="42" xfId="0" applyFont="1" applyBorder="1"/>
    <xf numFmtId="0" fontId="13" fillId="4" borderId="22" xfId="0" applyFont="1" applyFill="1" applyBorder="1"/>
    <xf numFmtId="0" fontId="1" fillId="4" borderId="23" xfId="0" applyFont="1" applyFill="1" applyBorder="1" applyAlignment="1">
      <alignment horizontal="center"/>
    </xf>
    <xf numFmtId="57" fontId="13" fillId="4" borderId="23" xfId="0" applyNumberFormat="1" applyFont="1" applyFill="1" applyBorder="1" applyAlignment="1">
      <alignment shrinkToFit="1"/>
    </xf>
    <xf numFmtId="57" fontId="13" fillId="4" borderId="23" xfId="0" applyNumberFormat="1" applyFont="1" applyFill="1" applyBorder="1"/>
    <xf numFmtId="38" fontId="13" fillId="4" borderId="23" xfId="1" applyFont="1" applyFill="1" applyBorder="1" applyAlignment="1">
      <alignment horizontal="center"/>
    </xf>
    <xf numFmtId="38" fontId="13" fillId="4" borderId="23" xfId="1" applyFont="1" applyFill="1" applyBorder="1" applyAlignment="1"/>
    <xf numFmtId="38" fontId="13" fillId="5" borderId="23" xfId="1" applyFont="1" applyFill="1" applyBorder="1" applyAlignment="1"/>
    <xf numFmtId="38" fontId="13" fillId="5" borderId="43" xfId="1" applyFont="1" applyFill="1" applyBorder="1" applyAlignment="1"/>
    <xf numFmtId="38" fontId="13" fillId="0" borderId="24" xfId="1" applyFont="1" applyBorder="1" applyAlignment="1"/>
    <xf numFmtId="38" fontId="13" fillId="0" borderId="44" xfId="1" applyFont="1" applyBorder="1" applyAlignment="1"/>
    <xf numFmtId="38" fontId="13" fillId="5" borderId="45" xfId="1" applyFont="1" applyFill="1" applyBorder="1" applyAlignment="1"/>
    <xf numFmtId="38" fontId="13" fillId="0" borderId="0" xfId="1" applyFont="1" applyBorder="1" applyAlignment="1"/>
    <xf numFmtId="0" fontId="13" fillId="0" borderId="0" xfId="0" applyFont="1" applyAlignment="1">
      <alignment horizontal="right" vertical="center"/>
    </xf>
    <xf numFmtId="0" fontId="16" fillId="0" borderId="0" xfId="0" applyFont="1" applyAlignment="1">
      <alignment vertical="top" wrapText="1"/>
    </xf>
    <xf numFmtId="0" fontId="13" fillId="0" borderId="0" xfId="0" quotePrefix="1" applyFont="1" applyAlignment="1">
      <alignment horizontal="right" vertical="center"/>
    </xf>
    <xf numFmtId="0" fontId="9" fillId="0" borderId="0" xfId="0" applyFont="1" applyAlignment="1">
      <alignment vertical="top" wrapText="1"/>
    </xf>
    <xf numFmtId="0" fontId="16" fillId="0" borderId="0" xfId="0" applyFont="1" applyAlignment="1">
      <alignment vertical="top"/>
    </xf>
    <xf numFmtId="0" fontId="13" fillId="0" borderId="0" xfId="0" applyFont="1" applyAlignment="1">
      <alignment horizontal="center" vertical="center"/>
    </xf>
    <xf numFmtId="38" fontId="13" fillId="0" borderId="0" xfId="1" applyFont="1" applyAlignment="1">
      <alignment horizontal="center" vertical="center"/>
    </xf>
    <xf numFmtId="0" fontId="13" fillId="4" borderId="0" xfId="0" applyFont="1" applyFill="1" applyAlignment="1">
      <alignment horizontal="right" vertical="center"/>
    </xf>
    <xf numFmtId="38" fontId="13" fillId="0" borderId="0" xfId="1" applyFont="1" applyAlignment="1">
      <alignment vertical="center" shrinkToFit="1"/>
    </xf>
    <xf numFmtId="38" fontId="13" fillId="4" borderId="0" xfId="1" applyFont="1" applyFill="1" applyAlignment="1">
      <alignment horizontal="center" vertical="center"/>
    </xf>
    <xf numFmtId="38" fontId="13" fillId="0" borderId="1" xfId="1" applyFont="1" applyBorder="1" applyAlignment="1">
      <alignment vertical="center"/>
    </xf>
    <xf numFmtId="0" fontId="13" fillId="0" borderId="46" xfId="0" applyFont="1" applyBorder="1" applyAlignment="1">
      <alignment horizontal="center" vertical="center" shrinkToFit="1"/>
    </xf>
    <xf numFmtId="0" fontId="13" fillId="0" borderId="47" xfId="0" applyFont="1" applyBorder="1" applyAlignment="1">
      <alignment horizontal="center" vertical="center" shrinkToFit="1"/>
    </xf>
    <xf numFmtId="38" fontId="13" fillId="0" borderId="47" xfId="1" applyFont="1" applyBorder="1" applyAlignment="1">
      <alignment horizontal="center" vertical="center" shrinkToFit="1"/>
    </xf>
    <xf numFmtId="0" fontId="13" fillId="0" borderId="48" xfId="0" applyFont="1" applyBorder="1" applyAlignment="1">
      <alignment horizontal="center" vertical="center" shrinkToFit="1"/>
    </xf>
    <xf numFmtId="0" fontId="13" fillId="0" borderId="0" xfId="0" applyFont="1" applyAlignment="1">
      <alignment horizontal="center" vertical="center" shrinkToFit="1"/>
    </xf>
    <xf numFmtId="0" fontId="13" fillId="0" borderId="49" xfId="0" applyFont="1" applyBorder="1" applyAlignment="1">
      <alignment vertical="center"/>
    </xf>
    <xf numFmtId="0" fontId="13" fillId="4" borderId="50" xfId="0" applyFont="1" applyFill="1" applyBorder="1" applyAlignment="1">
      <alignment vertical="center"/>
    </xf>
    <xf numFmtId="57" fontId="13" fillId="4" borderId="50" xfId="0" applyNumberFormat="1" applyFont="1" applyFill="1" applyBorder="1" applyAlignment="1">
      <alignment vertical="center"/>
    </xf>
    <xf numFmtId="38" fontId="13" fillId="4" borderId="50" xfId="1" applyFont="1" applyFill="1" applyBorder="1" applyAlignment="1">
      <alignment vertical="center"/>
    </xf>
    <xf numFmtId="38" fontId="13" fillId="5" borderId="50" xfId="1" applyFont="1" applyFill="1" applyBorder="1" applyAlignment="1">
      <alignment vertical="center"/>
    </xf>
    <xf numFmtId="0" fontId="13" fillId="0" borderId="51" xfId="0" applyFont="1" applyBorder="1" applyAlignment="1">
      <alignment vertical="center"/>
    </xf>
    <xf numFmtId="38" fontId="13" fillId="5" borderId="52" xfId="0" applyNumberFormat="1" applyFont="1" applyFill="1" applyBorder="1" applyAlignment="1">
      <alignment vertical="center"/>
    </xf>
    <xf numFmtId="38" fontId="13" fillId="4" borderId="55" xfId="1" applyFont="1" applyFill="1" applyBorder="1" applyAlignment="1">
      <alignment vertical="center"/>
    </xf>
    <xf numFmtId="38" fontId="13" fillId="5" borderId="55" xfId="1" applyFont="1" applyFill="1" applyBorder="1" applyAlignment="1">
      <alignment vertical="center"/>
    </xf>
    <xf numFmtId="38" fontId="13" fillId="0" borderId="56" xfId="1" applyFont="1" applyBorder="1" applyAlignment="1">
      <alignment vertical="center"/>
    </xf>
    <xf numFmtId="38" fontId="13" fillId="5" borderId="57" xfId="1" applyFont="1" applyFill="1" applyBorder="1" applyAlignment="1">
      <alignment vertical="center"/>
    </xf>
    <xf numFmtId="38" fontId="13" fillId="0" borderId="58" xfId="0" applyNumberFormat="1" applyFont="1" applyBorder="1" applyAlignment="1">
      <alignment vertical="center"/>
    </xf>
    <xf numFmtId="0" fontId="13" fillId="0" borderId="59" xfId="0" applyFont="1" applyBorder="1" applyAlignment="1">
      <alignment vertical="center"/>
    </xf>
    <xf numFmtId="0" fontId="13" fillId="4" borderId="22" xfId="0" applyFont="1" applyFill="1" applyBorder="1" applyAlignment="1">
      <alignment vertical="center"/>
    </xf>
    <xf numFmtId="0" fontId="13" fillId="0" borderId="23" xfId="0" applyFont="1" applyBorder="1" applyAlignment="1">
      <alignment horizontal="center" vertical="center" shrinkToFit="1"/>
    </xf>
    <xf numFmtId="38" fontId="13" fillId="4" borderId="23" xfId="1" applyFont="1" applyFill="1" applyBorder="1" applyAlignment="1">
      <alignment vertical="center"/>
    </xf>
    <xf numFmtId="38" fontId="13" fillId="5" borderId="23" xfId="1" applyFont="1" applyFill="1" applyBorder="1" applyAlignment="1">
      <alignment vertical="center"/>
    </xf>
    <xf numFmtId="38" fontId="13" fillId="0" borderId="60" xfId="1" applyFont="1" applyBorder="1" applyAlignment="1">
      <alignment vertical="center"/>
    </xf>
    <xf numFmtId="38" fontId="13" fillId="5" borderId="23" xfId="0" applyNumberFormat="1" applyFont="1" applyFill="1" applyBorder="1" applyAlignment="1">
      <alignment vertical="center"/>
    </xf>
    <xf numFmtId="38" fontId="13" fillId="5" borderId="61" xfId="1" applyFont="1" applyFill="1" applyBorder="1" applyAlignment="1">
      <alignment vertical="center"/>
    </xf>
    <xf numFmtId="38" fontId="13" fillId="0" borderId="0" xfId="1" applyFont="1" applyFill="1" applyBorder="1" applyAlignment="1">
      <alignment vertical="center"/>
    </xf>
    <xf numFmtId="38" fontId="13" fillId="5" borderId="62" xfId="0" applyNumberFormat="1" applyFont="1" applyFill="1" applyBorder="1" applyAlignment="1">
      <alignment vertical="center"/>
    </xf>
    <xf numFmtId="38" fontId="13" fillId="0" borderId="65" xfId="1" applyFont="1" applyBorder="1" applyAlignment="1">
      <alignment vertical="center"/>
    </xf>
    <xf numFmtId="38" fontId="13" fillId="5" borderId="66" xfId="1" applyFont="1" applyFill="1" applyBorder="1" applyAlignment="1">
      <alignment vertical="center"/>
    </xf>
    <xf numFmtId="38" fontId="13" fillId="5" borderId="67" xfId="1" applyFont="1" applyFill="1" applyBorder="1" applyAlignment="1">
      <alignment vertical="center"/>
    </xf>
    <xf numFmtId="38" fontId="13" fillId="5" borderId="68" xfId="1" applyFont="1" applyFill="1" applyBorder="1" applyAlignment="1">
      <alignment vertical="center"/>
    </xf>
    <xf numFmtId="38" fontId="17" fillId="0" borderId="0" xfId="1" applyFont="1" applyAlignment="1">
      <alignment vertical="center"/>
    </xf>
    <xf numFmtId="38" fontId="13" fillId="0" borderId="27" xfId="1" applyFont="1" applyFill="1" applyBorder="1" applyAlignment="1">
      <alignment vertical="center"/>
    </xf>
    <xf numFmtId="38" fontId="13" fillId="0" borderId="0" xfId="0" applyNumberFormat="1" applyFont="1" applyAlignment="1">
      <alignment vertical="center"/>
    </xf>
    <xf numFmtId="0" fontId="17" fillId="0" borderId="0" xfId="0" applyFont="1" applyAlignment="1">
      <alignment vertical="center"/>
    </xf>
    <xf numFmtId="38" fontId="17" fillId="0" borderId="0" xfId="1" applyFont="1" applyBorder="1" applyAlignment="1">
      <alignment vertical="center"/>
    </xf>
    <xf numFmtId="0" fontId="7" fillId="0" borderId="0" xfId="0" applyFont="1" applyAlignment="1">
      <alignment horizontal="center" vertical="center"/>
    </xf>
    <xf numFmtId="0" fontId="4"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distributed" vertical="center"/>
    </xf>
    <xf numFmtId="0" fontId="6" fillId="0" borderId="0" xfId="0" applyFont="1" applyAlignment="1">
      <alignment horizontal="center" vertical="center"/>
    </xf>
    <xf numFmtId="0" fontId="1" fillId="0" borderId="0" xfId="0" applyFont="1" applyAlignment="1">
      <alignment horizontal="center" wrapText="1" shrinkToFi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3" xfId="0" applyFont="1" applyBorder="1" applyAlignment="1">
      <alignment horizontal="left" vertical="center"/>
    </xf>
    <xf numFmtId="0" fontId="1" fillId="0" borderId="5" xfId="0" applyFont="1" applyBorder="1" applyAlignment="1">
      <alignment horizontal="left" vertical="center"/>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7"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3" borderId="13" xfId="0" applyFont="1" applyFill="1" applyBorder="1" applyAlignment="1">
      <alignment horizontal="center" vertical="center" wrapText="1" shrinkToFit="1"/>
    </xf>
    <xf numFmtId="0" fontId="1" fillId="3" borderId="14" xfId="0" applyFont="1" applyFill="1" applyBorder="1" applyAlignment="1">
      <alignment horizontal="center" vertical="center" wrapText="1" shrinkToFit="1"/>
    </xf>
    <xf numFmtId="0" fontId="1" fillId="3" borderId="22" xfId="0" applyFont="1" applyFill="1" applyBorder="1" applyAlignment="1">
      <alignment horizontal="center" vertical="center" wrapText="1" shrinkToFit="1"/>
    </xf>
    <xf numFmtId="0" fontId="1" fillId="3" borderId="23" xfId="0" applyFont="1" applyFill="1" applyBorder="1" applyAlignment="1">
      <alignment horizontal="center" vertical="center" wrapText="1" shrinkToFit="1"/>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69" xfId="0" applyFont="1" applyBorder="1" applyAlignment="1">
      <alignment vertical="center"/>
    </xf>
    <xf numFmtId="0" fontId="1" fillId="0" borderId="10" xfId="0" applyFont="1" applyBorder="1" applyAlignment="1">
      <alignment vertical="center"/>
    </xf>
    <xf numFmtId="0" fontId="1" fillId="0" borderId="12" xfId="0" applyFont="1" applyBorder="1" applyAlignment="1">
      <alignment vertical="center"/>
    </xf>
    <xf numFmtId="0" fontId="1" fillId="0" borderId="30" xfId="0" applyFont="1" applyBorder="1" applyAlignment="1">
      <alignment vertical="center"/>
    </xf>
    <xf numFmtId="0" fontId="1" fillId="0" borderId="0" xfId="0" applyFont="1" applyAlignment="1">
      <alignment vertical="center"/>
    </xf>
    <xf numFmtId="0" fontId="1" fillId="0" borderId="18" xfId="0" applyFont="1" applyBorder="1" applyAlignment="1">
      <alignment vertical="center"/>
    </xf>
    <xf numFmtId="0" fontId="1" fillId="0" borderId="31" xfId="0" applyFont="1" applyBorder="1" applyAlignment="1">
      <alignment vertical="center"/>
    </xf>
    <xf numFmtId="0" fontId="1" fillId="0" borderId="1" xfId="0" applyFont="1" applyBorder="1" applyAlignment="1">
      <alignment vertical="center"/>
    </xf>
    <xf numFmtId="0" fontId="1" fillId="0" borderId="21" xfId="0" applyFont="1" applyBorder="1" applyAlignment="1">
      <alignment vertical="center"/>
    </xf>
    <xf numFmtId="0" fontId="1" fillId="0" borderId="0" xfId="0" applyFont="1" applyAlignment="1">
      <alignment horizontal="left" wrapText="1"/>
    </xf>
    <xf numFmtId="49" fontId="1" fillId="0" borderId="0" xfId="0" applyNumberFormat="1" applyFont="1" applyAlignment="1">
      <alignment vertical="center"/>
    </xf>
    <xf numFmtId="0" fontId="11" fillId="0" borderId="0" xfId="0" applyFont="1" applyAlignment="1">
      <alignment horizontal="left"/>
    </xf>
    <xf numFmtId="0" fontId="11" fillId="0" borderId="25" xfId="0" applyFont="1" applyBorder="1" applyAlignment="1">
      <alignment horizontal="left"/>
    </xf>
    <xf numFmtId="0" fontId="1" fillId="3" borderId="16"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7"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0" borderId="10" xfId="0" applyFont="1" applyBorder="1" applyAlignment="1">
      <alignment horizontal="left" vertical="center"/>
    </xf>
    <xf numFmtId="0" fontId="1" fillId="0" borderId="12" xfId="0" applyFont="1" applyBorder="1" applyAlignment="1">
      <alignment horizontal="left" vertical="center"/>
    </xf>
    <xf numFmtId="0" fontId="1" fillId="0" borderId="0" xfId="0" applyFont="1" applyAlignment="1">
      <alignment horizontal="left" vertical="center"/>
    </xf>
    <xf numFmtId="0" fontId="1" fillId="0" borderId="18" xfId="0" applyFont="1" applyBorder="1" applyAlignment="1">
      <alignment horizontal="left" vertical="center"/>
    </xf>
    <xf numFmtId="0" fontId="1" fillId="0" borderId="1" xfId="0" applyFont="1" applyBorder="1" applyAlignment="1">
      <alignment horizontal="left" vertical="center"/>
    </xf>
    <xf numFmtId="0" fontId="1" fillId="0" borderId="21" xfId="0" applyFont="1" applyBorder="1" applyAlignment="1">
      <alignment horizontal="left" vertical="center"/>
    </xf>
    <xf numFmtId="0" fontId="8" fillId="3" borderId="16" xfId="0" applyFont="1" applyFill="1" applyBorder="1" applyAlignment="1">
      <alignment horizontal="center" vertical="center" wrapText="1" shrinkToFit="1"/>
    </xf>
    <xf numFmtId="0" fontId="8" fillId="3" borderId="0" xfId="0" applyFont="1" applyFill="1" applyAlignment="1">
      <alignment horizontal="center" vertical="center" wrapText="1" shrinkToFit="1"/>
    </xf>
    <xf numFmtId="0" fontId="8" fillId="3" borderId="19" xfId="0" applyFont="1" applyFill="1" applyBorder="1" applyAlignment="1">
      <alignment horizontal="center" vertical="center" wrapText="1" shrinkToFit="1"/>
    </xf>
    <xf numFmtId="0" fontId="8" fillId="3" borderId="1" xfId="0" applyFont="1" applyFill="1" applyBorder="1" applyAlignment="1">
      <alignment horizontal="center" vertical="center" wrapText="1" shrinkToFit="1"/>
    </xf>
    <xf numFmtId="0" fontId="1" fillId="0" borderId="30" xfId="0" applyFont="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0" borderId="18" xfId="0" applyFont="1" applyBorder="1" applyAlignment="1" applyProtection="1">
      <alignment horizontal="left" vertical="center"/>
      <protection locked="0"/>
    </xf>
    <xf numFmtId="0" fontId="1" fillId="0" borderId="31" xfId="0" applyFont="1" applyBorder="1" applyAlignment="1" applyProtection="1">
      <alignment horizontal="center" vertical="center" shrinkToFit="1"/>
      <protection locked="0"/>
    </xf>
    <xf numFmtId="0" fontId="1" fillId="0" borderId="1" xfId="0" applyFont="1" applyBorder="1" applyAlignment="1" applyProtection="1">
      <alignment horizontal="center" vertical="center" shrinkToFit="1"/>
      <protection locked="0"/>
    </xf>
    <xf numFmtId="0" fontId="1" fillId="0" borderId="1" xfId="0" applyFont="1" applyBorder="1" applyAlignment="1" applyProtection="1">
      <alignment horizontal="left" vertical="center" shrinkToFit="1"/>
      <protection locked="0"/>
    </xf>
    <xf numFmtId="0" fontId="1" fillId="0" borderId="21" xfId="0" applyFont="1" applyBorder="1" applyAlignment="1" applyProtection="1">
      <alignment horizontal="left" vertical="center" shrinkToFit="1"/>
      <protection locked="0"/>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26" xfId="0" applyFont="1" applyFill="1" applyBorder="1" applyAlignment="1">
      <alignment horizontal="center" vertical="center"/>
    </xf>
    <xf numFmtId="0" fontId="1" fillId="3" borderId="27" xfId="0" applyFont="1" applyFill="1" applyBorder="1" applyAlignment="1">
      <alignment horizontal="center" vertical="center"/>
    </xf>
    <xf numFmtId="0" fontId="8" fillId="0" borderId="28" xfId="0" applyFont="1" applyBorder="1" applyAlignment="1">
      <alignment horizontal="left" vertical="top"/>
    </xf>
    <xf numFmtId="0" fontId="8" fillId="0" borderId="27" xfId="0" applyFont="1" applyBorder="1" applyAlignment="1">
      <alignment horizontal="left" vertical="top"/>
    </xf>
    <xf numFmtId="0" fontId="8" fillId="0" borderId="29" xfId="0" applyFont="1" applyBorder="1" applyAlignment="1">
      <alignment horizontal="left" vertical="top"/>
    </xf>
    <xf numFmtId="0" fontId="1" fillId="2" borderId="26" xfId="0" applyFont="1" applyFill="1" applyBorder="1" applyAlignment="1">
      <alignment horizontal="distributed" vertical="center" wrapText="1"/>
    </xf>
    <xf numFmtId="0" fontId="1" fillId="2" borderId="27" xfId="0" applyFont="1" applyFill="1" applyBorder="1" applyAlignment="1">
      <alignment horizontal="distributed" vertical="center"/>
    </xf>
    <xf numFmtId="0" fontId="1" fillId="2" borderId="32" xfId="0" applyFont="1" applyFill="1" applyBorder="1" applyAlignment="1">
      <alignment horizontal="distributed" vertical="center"/>
    </xf>
    <xf numFmtId="0" fontId="1" fillId="2" borderId="19" xfId="0" applyFont="1" applyFill="1" applyBorder="1" applyAlignment="1">
      <alignment horizontal="distributed" vertical="center"/>
    </xf>
    <xf numFmtId="0" fontId="1" fillId="2" borderId="1" xfId="0" applyFont="1" applyFill="1" applyBorder="1" applyAlignment="1">
      <alignment horizontal="distributed" vertical="center"/>
    </xf>
    <xf numFmtId="0" fontId="1" fillId="2" borderId="20" xfId="0" applyFont="1" applyFill="1" applyBorder="1" applyAlignment="1">
      <alignment horizontal="distributed" vertical="center"/>
    </xf>
    <xf numFmtId="0" fontId="1" fillId="0" borderId="27" xfId="0" applyFont="1" applyBorder="1" applyAlignment="1">
      <alignment horizontal="center" vertical="center"/>
    </xf>
    <xf numFmtId="0" fontId="1" fillId="2" borderId="26" xfId="0" applyFont="1" applyFill="1" applyBorder="1" applyAlignment="1">
      <alignment horizontal="distributed" vertical="center"/>
    </xf>
    <xf numFmtId="0" fontId="1" fillId="0" borderId="29" xfId="0" applyFont="1" applyBorder="1" applyAlignment="1">
      <alignment horizontal="center" vertical="center"/>
    </xf>
    <xf numFmtId="0" fontId="1" fillId="0" borderId="21" xfId="0" applyFont="1" applyBorder="1" applyAlignment="1">
      <alignment horizontal="center" vertical="center"/>
    </xf>
    <xf numFmtId="0" fontId="11" fillId="0" borderId="27" xfId="0" applyFont="1" applyBorder="1" applyAlignment="1">
      <alignment horizontal="left"/>
    </xf>
    <xf numFmtId="0" fontId="11" fillId="0" borderId="1" xfId="0" applyFont="1" applyBorder="1" applyAlignment="1">
      <alignment horizontal="left"/>
    </xf>
    <xf numFmtId="0" fontId="1" fillId="2" borderId="33" xfId="0" applyFont="1" applyFill="1" applyBorder="1" applyAlignment="1">
      <alignment horizontal="distributed" vertical="center"/>
    </xf>
    <xf numFmtId="0" fontId="1" fillId="2" borderId="3" xfId="0" applyFont="1" applyFill="1" applyBorder="1" applyAlignment="1">
      <alignment horizontal="distributed" vertical="center"/>
    </xf>
    <xf numFmtId="0" fontId="1" fillId="2" borderId="4" xfId="0" applyFont="1" applyFill="1" applyBorder="1" applyAlignment="1">
      <alignment horizontal="distributed" vertical="center"/>
    </xf>
    <xf numFmtId="0" fontId="1" fillId="0" borderId="33"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9" xfId="0" applyFont="1" applyBorder="1" applyAlignment="1">
      <alignment horizontal="left" vertical="center"/>
    </xf>
    <xf numFmtId="0" fontId="1" fillId="0" borderId="19" xfId="0" applyFont="1" applyBorder="1" applyAlignment="1">
      <alignment horizontal="left" vertical="center"/>
    </xf>
    <xf numFmtId="0" fontId="1" fillId="0" borderId="10" xfId="0" applyFont="1" applyBorder="1" applyAlignment="1">
      <alignment horizontal="center" vertical="center" shrinkToFit="1"/>
    </xf>
    <xf numFmtId="0" fontId="1" fillId="0" borderId="0" xfId="0" applyFont="1" applyAlignment="1">
      <alignment horizontal="center" vertical="top"/>
    </xf>
    <xf numFmtId="0" fontId="1" fillId="0" borderId="1" xfId="0" applyFont="1" applyBorder="1" applyAlignment="1">
      <alignment horizontal="center" vertical="top"/>
    </xf>
    <xf numFmtId="0" fontId="1" fillId="0" borderId="0" xfId="0" applyFont="1" applyAlignment="1">
      <alignment horizontal="center" vertical="center" shrinkToFit="1"/>
    </xf>
    <xf numFmtId="0" fontId="1" fillId="2" borderId="34" xfId="0" applyFont="1" applyFill="1" applyBorder="1" applyAlignment="1">
      <alignment horizontal="distributed" vertical="center"/>
    </xf>
    <xf numFmtId="0" fontId="1" fillId="2" borderId="35" xfId="0" applyFont="1" applyFill="1" applyBorder="1" applyAlignment="1">
      <alignment horizontal="distributed" vertical="center"/>
    </xf>
    <xf numFmtId="0" fontId="1" fillId="2" borderId="36" xfId="0" applyFont="1" applyFill="1" applyBorder="1" applyAlignment="1">
      <alignment horizontal="distributed" vertical="center"/>
    </xf>
    <xf numFmtId="0" fontId="1" fillId="0" borderId="1" xfId="0" applyFont="1" applyBorder="1" applyAlignment="1">
      <alignment horizontal="center" vertical="center" shrinkToFit="1"/>
    </xf>
    <xf numFmtId="0" fontId="1" fillId="2" borderId="38" xfId="0" applyFont="1" applyFill="1" applyBorder="1" applyAlignment="1">
      <alignment horizontal="center" vertical="center" shrinkToFit="1"/>
    </xf>
    <xf numFmtId="0" fontId="1" fillId="2" borderId="39" xfId="0" applyFont="1" applyFill="1" applyBorder="1" applyAlignment="1">
      <alignment horizontal="center" vertical="center" shrinkToFit="1"/>
    </xf>
    <xf numFmtId="0" fontId="1" fillId="2" borderId="40" xfId="0" applyFont="1" applyFill="1" applyBorder="1" applyAlignment="1">
      <alignment horizontal="center" vertical="center" shrinkToFit="1"/>
    </xf>
    <xf numFmtId="0" fontId="1" fillId="0" borderId="39" xfId="0" applyFont="1" applyBorder="1" applyAlignment="1">
      <alignment horizontal="center" vertical="center" shrinkToFit="1"/>
    </xf>
    <xf numFmtId="0" fontId="1" fillId="0" borderId="41" xfId="0" applyFont="1" applyBorder="1" applyAlignment="1">
      <alignment horizontal="center" vertical="center" shrinkToFit="1"/>
    </xf>
    <xf numFmtId="0" fontId="1" fillId="0" borderId="27" xfId="0" applyFont="1" applyBorder="1" applyAlignment="1">
      <alignment horizontal="left" vertical="top" wrapText="1"/>
    </xf>
    <xf numFmtId="38" fontId="13" fillId="4" borderId="1" xfId="1" applyFont="1" applyFill="1" applyBorder="1" applyAlignment="1">
      <alignment horizontal="center"/>
    </xf>
    <xf numFmtId="38" fontId="13" fillId="5" borderId="1" xfId="0" applyNumberFormat="1" applyFont="1" applyFill="1" applyBorder="1" applyAlignment="1">
      <alignment horizontal="center"/>
    </xf>
    <xf numFmtId="0" fontId="13" fillId="5" borderId="1" xfId="0" applyFont="1" applyFill="1" applyBorder="1" applyAlignment="1">
      <alignment horizontal="center"/>
    </xf>
    <xf numFmtId="0" fontId="13" fillId="0" borderId="63" xfId="0" applyFont="1" applyBorder="1" applyAlignment="1">
      <alignment horizontal="center" vertical="center"/>
    </xf>
    <xf numFmtId="0" fontId="13" fillId="0" borderId="64" xfId="0" applyFont="1" applyBorder="1" applyAlignment="1">
      <alignment horizontal="center" vertical="center"/>
    </xf>
    <xf numFmtId="0" fontId="13" fillId="0" borderId="55" xfId="0" applyFont="1" applyBorder="1" applyAlignment="1">
      <alignment horizontal="center" vertical="center"/>
    </xf>
    <xf numFmtId="38" fontId="13" fillId="5" borderId="1" xfId="1" applyFont="1" applyFill="1" applyBorder="1" applyAlignment="1">
      <alignment horizontal="center" vertical="center"/>
    </xf>
    <xf numFmtId="0" fontId="13" fillId="0" borderId="53" xfId="0" applyFont="1" applyBorder="1" applyAlignment="1">
      <alignment horizontal="center" vertical="center"/>
    </xf>
    <xf numFmtId="0" fontId="13" fillId="0" borderId="54" xfId="0" applyFont="1" applyBorder="1" applyAlignment="1">
      <alignment horizontal="center" vertical="center"/>
    </xf>
    <xf numFmtId="0" fontId="13" fillId="0" borderId="23"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166"/>
  <sheetViews>
    <sheetView tabSelected="1" view="pageBreakPreview" zoomScaleNormal="100" zoomScaleSheetLayoutView="100" workbookViewId="0">
      <selection activeCell="O18" sqref="O18:AJ20"/>
    </sheetView>
  </sheetViews>
  <sheetFormatPr defaultColWidth="9" defaultRowHeight="14" x14ac:dyDescent="0.55000000000000004"/>
  <cols>
    <col min="1" max="68" width="1.25" style="2" customWidth="1"/>
    <col min="69" max="69" width="9" style="2"/>
    <col min="70" max="121" width="2.58203125" style="2" customWidth="1"/>
    <col min="122" max="16384" width="9" style="2"/>
  </cols>
  <sheetData>
    <row r="1" spans="1:69" ht="18.75" customHeight="1" x14ac:dyDescent="0.55000000000000004">
      <c r="A1" s="1"/>
      <c r="B1" s="1" t="s">
        <v>48</v>
      </c>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row>
    <row r="2" spans="1:69" ht="18.75" customHeight="1" x14ac:dyDescent="0.55000000000000004">
      <c r="W2" s="3"/>
      <c r="X2" s="3"/>
      <c r="Y2" s="3"/>
      <c r="Z2" s="3"/>
      <c r="AA2" s="3"/>
      <c r="AB2" s="3"/>
      <c r="AC2" s="3"/>
      <c r="AD2" s="3"/>
      <c r="AE2" s="3"/>
      <c r="AF2" s="3"/>
      <c r="AG2" s="3"/>
      <c r="AH2" s="3"/>
      <c r="AI2" s="3"/>
      <c r="AJ2" s="3"/>
      <c r="AK2" s="3"/>
      <c r="AL2" s="3"/>
      <c r="AM2" s="3"/>
      <c r="AN2" s="3"/>
      <c r="AO2" s="3"/>
      <c r="AP2" s="3"/>
      <c r="AQ2" s="3"/>
      <c r="AR2" s="3"/>
      <c r="AS2" s="3"/>
      <c r="AW2" s="109" t="s">
        <v>0</v>
      </c>
      <c r="AX2" s="109"/>
      <c r="AY2" s="109"/>
      <c r="AZ2" s="109"/>
      <c r="BA2" s="109"/>
      <c r="BB2" s="110" t="s">
        <v>1</v>
      </c>
      <c r="BC2" s="110"/>
      <c r="BD2" s="110"/>
      <c r="BE2" s="110"/>
      <c r="BF2" s="110"/>
      <c r="BG2" s="110"/>
      <c r="BH2" s="110"/>
      <c r="BI2" s="110"/>
      <c r="BJ2" s="110"/>
      <c r="BK2" s="110"/>
      <c r="BL2" s="110"/>
      <c r="BM2" s="110"/>
      <c r="BN2" s="110"/>
      <c r="BO2" s="110"/>
      <c r="BP2" s="110"/>
    </row>
    <row r="3" spans="1:69" ht="18.75" customHeight="1" x14ac:dyDescent="0.55000000000000004">
      <c r="B3" s="1" t="s">
        <v>2</v>
      </c>
    </row>
    <row r="4" spans="1:69" ht="18.75" customHeight="1" x14ac:dyDescent="0.55000000000000004">
      <c r="A4" s="111" t="s">
        <v>3</v>
      </c>
      <c r="B4" s="111"/>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c r="AG4" s="111"/>
      <c r="AH4" s="111"/>
      <c r="AI4" s="111"/>
      <c r="AJ4" s="111"/>
      <c r="AK4" s="111"/>
      <c r="AL4" s="111"/>
      <c r="AM4" s="111"/>
      <c r="AN4" s="111"/>
      <c r="AO4" s="111"/>
      <c r="AP4" s="111"/>
      <c r="AQ4" s="111"/>
      <c r="AR4" s="111"/>
      <c r="AS4" s="111"/>
      <c r="AT4" s="111"/>
      <c r="AU4" s="111"/>
      <c r="AV4" s="111"/>
      <c r="AW4" s="111"/>
      <c r="AX4" s="111"/>
      <c r="AY4" s="111"/>
      <c r="AZ4" s="111"/>
      <c r="BA4" s="111"/>
      <c r="BB4" s="111"/>
      <c r="BC4" s="111"/>
      <c r="BD4" s="111"/>
      <c r="BE4" s="111"/>
      <c r="BF4" s="111"/>
      <c r="BG4" s="111"/>
      <c r="BH4" s="111"/>
      <c r="BI4" s="111"/>
      <c r="BJ4" s="111"/>
      <c r="BK4" s="111"/>
      <c r="BL4" s="111"/>
      <c r="BM4" s="111"/>
      <c r="BN4" s="111"/>
      <c r="BO4" s="111"/>
      <c r="BP4" s="111"/>
    </row>
    <row r="5" spans="1:69" s="1" customFormat="1" ht="18.75" customHeight="1" x14ac:dyDescent="0.55000000000000004">
      <c r="A5" s="112" t="s">
        <v>4</v>
      </c>
      <c r="B5" s="112"/>
      <c r="C5" s="112"/>
      <c r="D5" s="112"/>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2"/>
      <c r="BE5" s="112"/>
      <c r="BF5" s="112"/>
      <c r="BG5" s="112"/>
      <c r="BH5" s="112"/>
      <c r="BI5" s="112"/>
      <c r="BJ5" s="112"/>
      <c r="BK5" s="112"/>
      <c r="BL5" s="112"/>
      <c r="BM5" s="112"/>
      <c r="BN5" s="112"/>
      <c r="BO5" s="112"/>
      <c r="BP5" s="112"/>
    </row>
    <row r="6" spans="1:69" s="1" customFormat="1" ht="18.75" customHeight="1" x14ac:dyDescent="0.55000000000000004">
      <c r="A6" s="112"/>
      <c r="B6" s="112"/>
      <c r="C6" s="112"/>
      <c r="D6" s="112"/>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c r="BD6" s="112"/>
      <c r="BE6" s="112"/>
      <c r="BF6" s="112"/>
      <c r="BG6" s="112"/>
      <c r="BH6" s="112"/>
      <c r="BI6" s="112"/>
      <c r="BJ6" s="112"/>
      <c r="BK6" s="112"/>
      <c r="BL6" s="112"/>
      <c r="BM6" s="112"/>
      <c r="BN6" s="112"/>
      <c r="BO6" s="112"/>
      <c r="BP6" s="112"/>
    </row>
    <row r="7" spans="1:69" s="1" customFormat="1" ht="18.75" customHeight="1" x14ac:dyDescent="0.55000000000000004">
      <c r="A7" s="107" t="s">
        <v>5</v>
      </c>
      <c r="B7" s="107"/>
      <c r="C7" s="107"/>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7"/>
      <c r="AI7" s="107"/>
      <c r="AJ7" s="107"/>
      <c r="AK7" s="107"/>
      <c r="AL7" s="107"/>
      <c r="AM7" s="107"/>
      <c r="AN7" s="107"/>
      <c r="AO7" s="107"/>
      <c r="AP7" s="107"/>
      <c r="AQ7" s="107"/>
      <c r="AR7" s="107"/>
      <c r="AS7" s="107"/>
      <c r="AT7" s="107"/>
      <c r="AU7" s="107"/>
      <c r="AV7" s="107"/>
      <c r="AW7" s="107"/>
      <c r="AX7" s="107"/>
      <c r="AY7" s="107"/>
      <c r="AZ7" s="107"/>
      <c r="BA7" s="107"/>
      <c r="BB7" s="107"/>
      <c r="BC7" s="107"/>
      <c r="BD7" s="107"/>
      <c r="BE7" s="107"/>
      <c r="BF7" s="107"/>
      <c r="BG7" s="107"/>
      <c r="BH7" s="107"/>
      <c r="BI7" s="107"/>
      <c r="BJ7" s="107"/>
      <c r="BK7" s="107"/>
      <c r="BL7" s="107"/>
      <c r="BM7" s="107"/>
      <c r="BN7" s="107"/>
      <c r="BO7" s="107"/>
      <c r="BP7" s="107"/>
    </row>
    <row r="8" spans="1:69" ht="18.75" customHeight="1" x14ac:dyDescent="0.2">
      <c r="B8" s="4"/>
      <c r="C8" s="150" t="s">
        <v>6</v>
      </c>
      <c r="D8" s="150"/>
      <c r="E8" s="150"/>
      <c r="F8" s="150"/>
      <c r="G8" s="150"/>
      <c r="H8" s="150"/>
      <c r="I8" s="150"/>
      <c r="J8" s="150"/>
      <c r="K8" s="150"/>
      <c r="L8" s="150"/>
      <c r="M8" s="150"/>
      <c r="N8" s="150"/>
      <c r="O8" s="150"/>
      <c r="P8" s="150"/>
      <c r="Q8" s="150"/>
      <c r="R8" s="150"/>
      <c r="S8" s="150"/>
      <c r="T8" s="150"/>
      <c r="U8" s="150"/>
      <c r="V8" s="150"/>
      <c r="W8" s="150"/>
      <c r="X8" s="150"/>
      <c r="Y8" s="150"/>
      <c r="Z8" s="150"/>
      <c r="AA8" s="150"/>
      <c r="AB8" s="150"/>
      <c r="AC8" s="150"/>
      <c r="AD8" s="150"/>
      <c r="AE8" s="150"/>
      <c r="AF8" s="150"/>
      <c r="AG8" s="150"/>
      <c r="AH8" s="150"/>
      <c r="AI8" s="150"/>
      <c r="AJ8" s="150"/>
      <c r="AK8" s="150"/>
      <c r="AL8" s="150"/>
      <c r="AM8" s="150"/>
      <c r="AN8" s="150"/>
      <c r="AO8" s="150"/>
      <c r="AP8" s="150"/>
      <c r="AQ8" s="150"/>
      <c r="AR8" s="150"/>
      <c r="AS8" s="150"/>
      <c r="AT8" s="150"/>
      <c r="AU8" s="150"/>
      <c r="AV8" s="150"/>
      <c r="AW8" s="150"/>
      <c r="AX8" s="150"/>
      <c r="AY8" s="150"/>
      <c r="AZ8" s="150"/>
      <c r="BA8" s="150"/>
      <c r="BB8" s="150"/>
      <c r="BC8" s="150"/>
      <c r="BD8" s="150"/>
      <c r="BE8" s="150"/>
      <c r="BF8" s="150"/>
      <c r="BG8" s="150"/>
      <c r="BH8" s="150"/>
      <c r="BI8" s="150"/>
      <c r="BJ8" s="150"/>
      <c r="BK8" s="150"/>
      <c r="BL8" s="150"/>
      <c r="BM8" s="150"/>
      <c r="BN8" s="150"/>
      <c r="BO8" s="4"/>
    </row>
    <row r="9" spans="1:69" ht="18.75" customHeight="1" x14ac:dyDescent="0.2">
      <c r="B9" s="4"/>
      <c r="C9" s="150"/>
      <c r="D9" s="150"/>
      <c r="E9" s="150"/>
      <c r="F9" s="150"/>
      <c r="G9" s="150"/>
      <c r="H9" s="150"/>
      <c r="I9" s="150"/>
      <c r="J9" s="150"/>
      <c r="K9" s="150"/>
      <c r="L9" s="150"/>
      <c r="M9" s="150"/>
      <c r="N9" s="150"/>
      <c r="O9" s="150"/>
      <c r="P9" s="150"/>
      <c r="Q9" s="150"/>
      <c r="R9" s="150"/>
      <c r="S9" s="150"/>
      <c r="T9" s="150"/>
      <c r="U9" s="150"/>
      <c r="V9" s="150"/>
      <c r="W9" s="150"/>
      <c r="X9" s="150"/>
      <c r="Y9" s="150"/>
      <c r="Z9" s="150"/>
      <c r="AA9" s="150"/>
      <c r="AB9" s="150"/>
      <c r="AC9" s="150"/>
      <c r="AD9" s="150"/>
      <c r="AE9" s="150"/>
      <c r="AF9" s="150"/>
      <c r="AG9" s="150"/>
      <c r="AH9" s="150"/>
      <c r="AI9" s="150"/>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c r="BH9" s="150"/>
      <c r="BI9" s="150"/>
      <c r="BJ9" s="150"/>
      <c r="BK9" s="150"/>
      <c r="BL9" s="150"/>
      <c r="BM9" s="150"/>
      <c r="BN9" s="150"/>
      <c r="BO9" s="4"/>
    </row>
    <row r="10" spans="1:69" ht="18.75" customHeight="1" x14ac:dyDescent="0.2">
      <c r="B10" s="4"/>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50"/>
      <c r="AD10" s="150"/>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c r="BH10" s="150"/>
      <c r="BI10" s="150"/>
      <c r="BJ10" s="150"/>
      <c r="BK10" s="150"/>
      <c r="BL10" s="150"/>
      <c r="BM10" s="150"/>
      <c r="BN10" s="150"/>
      <c r="BO10" s="4"/>
    </row>
    <row r="11" spans="1:69" ht="18.75" customHeight="1" x14ac:dyDescent="0.2">
      <c r="B11" s="4"/>
      <c r="C11" s="150"/>
      <c r="D11" s="150"/>
      <c r="E11" s="150"/>
      <c r="F11" s="150"/>
      <c r="G11" s="150"/>
      <c r="H11" s="150"/>
      <c r="I11" s="150"/>
      <c r="J11" s="150"/>
      <c r="K11" s="150"/>
      <c r="L11" s="150"/>
      <c r="M11" s="150"/>
      <c r="N11" s="150"/>
      <c r="O11" s="150"/>
      <c r="P11" s="150"/>
      <c r="Q11" s="150"/>
      <c r="R11" s="150"/>
      <c r="S11" s="150"/>
      <c r="T11" s="150"/>
      <c r="U11" s="150"/>
      <c r="V11" s="150"/>
      <c r="W11" s="150"/>
      <c r="X11" s="150"/>
      <c r="Y11" s="150"/>
      <c r="Z11" s="150"/>
      <c r="AA11" s="150"/>
      <c r="AB11" s="150"/>
      <c r="AC11" s="150"/>
      <c r="AD11" s="150"/>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c r="BA11" s="150"/>
      <c r="BB11" s="150"/>
      <c r="BC11" s="150"/>
      <c r="BD11" s="150"/>
      <c r="BE11" s="150"/>
      <c r="BF11" s="150"/>
      <c r="BG11" s="150"/>
      <c r="BH11" s="150"/>
      <c r="BI11" s="150"/>
      <c r="BJ11" s="150"/>
      <c r="BK11" s="150"/>
      <c r="BL11" s="150"/>
      <c r="BM11" s="150"/>
      <c r="BN11" s="150"/>
      <c r="BO11" s="4"/>
    </row>
    <row r="12" spans="1:69" ht="18.75" customHeight="1" x14ac:dyDescent="0.55000000000000004">
      <c r="A12" s="5"/>
      <c r="B12" s="5"/>
      <c r="C12" s="1"/>
      <c r="D12" s="151" t="s">
        <v>7</v>
      </c>
      <c r="E12" s="151"/>
      <c r="F12" s="151"/>
      <c r="G12" s="1" t="s">
        <v>8</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6"/>
    </row>
    <row r="13" spans="1:69" ht="18.75" customHeight="1" x14ac:dyDescent="0.55000000000000004">
      <c r="A13" s="5"/>
      <c r="B13" s="5"/>
      <c r="C13" s="1"/>
      <c r="D13" s="151" t="s">
        <v>9</v>
      </c>
      <c r="E13" s="151"/>
      <c r="F13" s="151"/>
      <c r="G13" s="1" t="s">
        <v>10</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6"/>
    </row>
    <row r="14" spans="1:69" ht="18.75" customHeight="1" x14ac:dyDescent="0.55000000000000004">
      <c r="A14" s="5"/>
      <c r="B14" s="5"/>
      <c r="C14" s="1"/>
      <c r="D14" s="151" t="s">
        <v>11</v>
      </c>
      <c r="E14" s="151"/>
      <c r="F14" s="151"/>
      <c r="G14" s="1" t="s">
        <v>12</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6"/>
    </row>
    <row r="15" spans="1:69" s="10" customFormat="1" ht="18.75" customHeight="1" x14ac:dyDescent="0.55000000000000004">
      <c r="A15"/>
      <c r="B15" s="7"/>
      <c r="C15" s="8"/>
      <c r="D15" s="8"/>
      <c r="E15" s="8"/>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9"/>
    </row>
    <row r="16" spans="1:69" s="11" customFormat="1" ht="18.75" customHeight="1" x14ac:dyDescent="0.3">
      <c r="B16" s="152" t="s">
        <v>13</v>
      </c>
      <c r="C16" s="152"/>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c r="BN16" s="152"/>
      <c r="BO16" s="152"/>
    </row>
    <row r="17" spans="2:67" s="1" customFormat="1" ht="18.75" customHeight="1" x14ac:dyDescent="0.55000000000000004">
      <c r="B17" s="113" t="s">
        <v>14</v>
      </c>
      <c r="C17" s="114"/>
      <c r="D17" s="114"/>
      <c r="E17" s="114"/>
      <c r="F17" s="114"/>
      <c r="G17" s="114"/>
      <c r="H17" s="114"/>
      <c r="I17" s="114"/>
      <c r="J17" s="114"/>
      <c r="K17" s="114"/>
      <c r="L17" s="114"/>
      <c r="M17" s="114"/>
      <c r="N17" s="115"/>
      <c r="O17" s="116"/>
      <c r="P17" s="116"/>
      <c r="Q17" s="116"/>
      <c r="R17" s="116"/>
      <c r="S17" s="116"/>
      <c r="T17" s="116"/>
      <c r="U17" s="116"/>
      <c r="V17" s="116"/>
      <c r="W17" s="116"/>
      <c r="X17" s="116"/>
      <c r="Y17" s="116"/>
      <c r="Z17" s="116"/>
      <c r="AA17" s="116"/>
      <c r="AB17" s="116"/>
      <c r="AC17" s="116"/>
      <c r="AD17" s="116"/>
      <c r="AE17" s="116"/>
      <c r="AF17" s="116"/>
      <c r="AG17" s="116"/>
      <c r="AH17" s="116"/>
      <c r="AI17" s="116"/>
      <c r="AJ17" s="117"/>
      <c r="AK17" s="118" t="s">
        <v>15</v>
      </c>
      <c r="AL17" s="119"/>
      <c r="AM17" s="119"/>
      <c r="AN17" s="119"/>
      <c r="AO17" s="119"/>
      <c r="AP17" s="119"/>
      <c r="AQ17" s="119"/>
      <c r="AR17" s="119"/>
      <c r="AS17" s="122"/>
      <c r="AT17" s="122"/>
      <c r="AU17" s="122"/>
      <c r="AV17" s="122"/>
      <c r="AW17" s="122"/>
      <c r="AX17" s="122"/>
      <c r="AY17" s="122"/>
      <c r="AZ17" s="122"/>
      <c r="BA17" s="122"/>
      <c r="BB17" s="122"/>
      <c r="BC17" s="122"/>
      <c r="BD17" s="122"/>
      <c r="BE17" s="122"/>
      <c r="BF17" s="122"/>
      <c r="BG17" s="122"/>
      <c r="BH17" s="122"/>
      <c r="BI17" s="122"/>
      <c r="BJ17" s="122"/>
      <c r="BK17" s="122"/>
      <c r="BL17" s="122"/>
      <c r="BM17" s="122"/>
      <c r="BN17" s="122"/>
      <c r="BO17" s="123"/>
    </row>
    <row r="18" spans="2:67" s="1" customFormat="1" ht="18.75" customHeight="1" x14ac:dyDescent="0.55000000000000004">
      <c r="B18" s="126" t="s">
        <v>16</v>
      </c>
      <c r="C18" s="127"/>
      <c r="D18" s="127"/>
      <c r="E18" s="127"/>
      <c r="F18" s="127"/>
      <c r="G18" s="127"/>
      <c r="H18" s="127"/>
      <c r="I18" s="127"/>
      <c r="J18" s="127"/>
      <c r="K18" s="127"/>
      <c r="L18" s="127"/>
      <c r="M18" s="127"/>
      <c r="N18" s="128"/>
      <c r="O18" s="141"/>
      <c r="P18" s="142"/>
      <c r="Q18" s="142"/>
      <c r="R18" s="142"/>
      <c r="S18" s="142"/>
      <c r="T18" s="142"/>
      <c r="U18" s="142"/>
      <c r="V18" s="142"/>
      <c r="W18" s="142"/>
      <c r="X18" s="142"/>
      <c r="Y18" s="142"/>
      <c r="Z18" s="142"/>
      <c r="AA18" s="142"/>
      <c r="AB18" s="142"/>
      <c r="AC18" s="142"/>
      <c r="AD18" s="142"/>
      <c r="AE18" s="142"/>
      <c r="AF18" s="142"/>
      <c r="AG18" s="142"/>
      <c r="AH18" s="142"/>
      <c r="AI18" s="142"/>
      <c r="AJ18" s="143"/>
      <c r="AK18" s="120"/>
      <c r="AL18" s="121"/>
      <c r="AM18" s="121"/>
      <c r="AN18" s="121"/>
      <c r="AO18" s="121"/>
      <c r="AP18" s="121"/>
      <c r="AQ18" s="121"/>
      <c r="AR18" s="121"/>
      <c r="AS18" s="124"/>
      <c r="AT18" s="124"/>
      <c r="AU18" s="124"/>
      <c r="AV18" s="124"/>
      <c r="AW18" s="124"/>
      <c r="AX18" s="124"/>
      <c r="AY18" s="124"/>
      <c r="AZ18" s="124"/>
      <c r="BA18" s="124"/>
      <c r="BB18" s="124"/>
      <c r="BC18" s="124"/>
      <c r="BD18" s="124"/>
      <c r="BE18" s="124"/>
      <c r="BF18" s="124"/>
      <c r="BG18" s="124"/>
      <c r="BH18" s="124"/>
      <c r="BI18" s="124"/>
      <c r="BJ18" s="124"/>
      <c r="BK18" s="124"/>
      <c r="BL18" s="124"/>
      <c r="BM18" s="124"/>
      <c r="BN18" s="124"/>
      <c r="BO18" s="125"/>
    </row>
    <row r="19" spans="2:67" s="1" customFormat="1" ht="18.75" customHeight="1" x14ac:dyDescent="0.55000000000000004">
      <c r="B19" s="129"/>
      <c r="C19" s="130"/>
      <c r="D19" s="130"/>
      <c r="E19" s="130"/>
      <c r="F19" s="130"/>
      <c r="G19" s="130"/>
      <c r="H19" s="130"/>
      <c r="I19" s="130"/>
      <c r="J19" s="130"/>
      <c r="K19" s="130"/>
      <c r="L19" s="130"/>
      <c r="M19" s="130"/>
      <c r="N19" s="131"/>
      <c r="O19" s="144"/>
      <c r="P19" s="145"/>
      <c r="Q19" s="145"/>
      <c r="R19" s="145"/>
      <c r="S19" s="145"/>
      <c r="T19" s="145"/>
      <c r="U19" s="145"/>
      <c r="V19" s="145"/>
      <c r="W19" s="145"/>
      <c r="X19" s="145"/>
      <c r="Y19" s="145"/>
      <c r="Z19" s="145"/>
      <c r="AA19" s="145"/>
      <c r="AB19" s="145"/>
      <c r="AC19" s="145"/>
      <c r="AD19" s="145"/>
      <c r="AE19" s="145"/>
      <c r="AF19" s="145"/>
      <c r="AG19" s="145"/>
      <c r="AH19" s="145"/>
      <c r="AI19" s="145"/>
      <c r="AJ19" s="146"/>
      <c r="AK19" s="135" t="s">
        <v>17</v>
      </c>
      <c r="AL19" s="136"/>
      <c r="AM19" s="136"/>
      <c r="AN19" s="136"/>
      <c r="AO19" s="136"/>
      <c r="AP19" s="136"/>
      <c r="AQ19" s="136"/>
      <c r="AR19" s="136"/>
      <c r="AS19" s="124"/>
      <c r="AT19" s="124"/>
      <c r="AU19" s="124"/>
      <c r="AV19" s="124"/>
      <c r="AW19" s="124"/>
      <c r="AX19" s="124"/>
      <c r="AY19" s="124"/>
      <c r="AZ19" s="124"/>
      <c r="BA19" s="124"/>
      <c r="BB19" s="124"/>
      <c r="BC19" s="124"/>
      <c r="BD19" s="124"/>
      <c r="BE19" s="124"/>
      <c r="BF19" s="124"/>
      <c r="BG19" s="124"/>
      <c r="BH19" s="124"/>
      <c r="BI19" s="124"/>
      <c r="BJ19" s="124"/>
      <c r="BK19" s="124"/>
      <c r="BL19" s="124"/>
      <c r="BM19" s="124"/>
      <c r="BN19" s="124"/>
      <c r="BO19" s="125"/>
    </row>
    <row r="20" spans="2:67" s="1" customFormat="1" ht="18.75" customHeight="1" x14ac:dyDescent="0.55000000000000004">
      <c r="B20" s="132"/>
      <c r="C20" s="133"/>
      <c r="D20" s="133"/>
      <c r="E20" s="133"/>
      <c r="F20" s="133"/>
      <c r="G20" s="133"/>
      <c r="H20" s="133"/>
      <c r="I20" s="133"/>
      <c r="J20" s="133"/>
      <c r="K20" s="133"/>
      <c r="L20" s="133"/>
      <c r="M20" s="133"/>
      <c r="N20" s="134"/>
      <c r="O20" s="147"/>
      <c r="P20" s="148"/>
      <c r="Q20" s="148"/>
      <c r="R20" s="148"/>
      <c r="S20" s="148"/>
      <c r="T20" s="148"/>
      <c r="U20" s="148"/>
      <c r="V20" s="148"/>
      <c r="W20" s="148"/>
      <c r="X20" s="148"/>
      <c r="Y20" s="148"/>
      <c r="Z20" s="148"/>
      <c r="AA20" s="148"/>
      <c r="AB20" s="148"/>
      <c r="AC20" s="148"/>
      <c r="AD20" s="148"/>
      <c r="AE20" s="148"/>
      <c r="AF20" s="148"/>
      <c r="AG20" s="148"/>
      <c r="AH20" s="148"/>
      <c r="AI20" s="148"/>
      <c r="AJ20" s="149"/>
      <c r="AK20" s="137"/>
      <c r="AL20" s="138"/>
      <c r="AM20" s="138"/>
      <c r="AN20" s="138"/>
      <c r="AO20" s="138"/>
      <c r="AP20" s="138"/>
      <c r="AQ20" s="138"/>
      <c r="AR20" s="138"/>
      <c r="AS20" s="139"/>
      <c r="AT20" s="139"/>
      <c r="AU20" s="139"/>
      <c r="AV20" s="139"/>
      <c r="AW20" s="139"/>
      <c r="AX20" s="139"/>
      <c r="AY20" s="139"/>
      <c r="AZ20" s="139"/>
      <c r="BA20" s="139"/>
      <c r="BB20" s="139"/>
      <c r="BC20" s="139"/>
      <c r="BD20" s="139"/>
      <c r="BE20" s="139"/>
      <c r="BF20" s="139"/>
      <c r="BG20" s="139"/>
      <c r="BH20" s="139"/>
      <c r="BI20" s="139"/>
      <c r="BJ20" s="139"/>
      <c r="BK20" s="139"/>
      <c r="BL20" s="139"/>
      <c r="BM20" s="139"/>
      <c r="BN20" s="139"/>
      <c r="BO20" s="140"/>
    </row>
    <row r="21" spans="2:67" s="11" customFormat="1" ht="18.75" customHeight="1" x14ac:dyDescent="0.3">
      <c r="B21" s="153" t="s">
        <v>18</v>
      </c>
      <c r="C21" s="153"/>
      <c r="D21" s="153"/>
      <c r="E21" s="153"/>
      <c r="F21" s="153"/>
      <c r="G21" s="153"/>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3"/>
      <c r="AK21" s="153"/>
      <c r="AL21" s="153"/>
      <c r="AM21" s="153"/>
      <c r="AN21" s="153"/>
      <c r="AO21" s="153"/>
      <c r="AP21" s="153"/>
      <c r="AQ21" s="153"/>
      <c r="AR21" s="153"/>
      <c r="AS21" s="153"/>
      <c r="AT21" s="153"/>
      <c r="AU21" s="153"/>
      <c r="AV21" s="153"/>
      <c r="AW21" s="153"/>
      <c r="AX21" s="153"/>
      <c r="AY21" s="153"/>
      <c r="AZ21" s="153"/>
      <c r="BA21" s="153"/>
      <c r="BB21" s="153"/>
      <c r="BC21" s="153"/>
      <c r="BD21" s="153"/>
      <c r="BE21" s="153"/>
      <c r="BF21" s="153"/>
      <c r="BG21" s="153"/>
      <c r="BH21" s="153"/>
      <c r="BI21" s="153"/>
      <c r="BJ21" s="153"/>
      <c r="BK21" s="153"/>
      <c r="BL21" s="153"/>
      <c r="BM21" s="153"/>
      <c r="BN21" s="153"/>
      <c r="BO21" s="153"/>
    </row>
    <row r="22" spans="2:67" ht="18.75" customHeight="1" x14ac:dyDescent="0.55000000000000004">
      <c r="B22" s="177" t="s">
        <v>19</v>
      </c>
      <c r="C22" s="178"/>
      <c r="D22" s="178"/>
      <c r="E22" s="178"/>
      <c r="F22" s="178"/>
      <c r="G22" s="178"/>
      <c r="H22" s="178"/>
      <c r="I22" s="178"/>
      <c r="J22" s="178"/>
      <c r="K22" s="178"/>
      <c r="L22" s="178"/>
      <c r="M22" s="178"/>
      <c r="N22" s="179"/>
      <c r="O22" s="116"/>
      <c r="P22" s="116"/>
      <c r="Q22" s="116"/>
      <c r="R22" s="116"/>
      <c r="S22" s="116"/>
      <c r="T22" s="116"/>
      <c r="U22" s="116"/>
      <c r="V22" s="116"/>
      <c r="W22" s="116"/>
      <c r="X22" s="116"/>
      <c r="Y22" s="116"/>
      <c r="Z22" s="116"/>
      <c r="AA22" s="116"/>
      <c r="AB22" s="116"/>
      <c r="AC22" s="116"/>
      <c r="AD22" s="116"/>
      <c r="AE22" s="116"/>
      <c r="AF22" s="116"/>
      <c r="AG22" s="116"/>
      <c r="AH22" s="116"/>
      <c r="AI22" s="116"/>
      <c r="AJ22" s="117"/>
      <c r="AK22" s="180" t="s">
        <v>20</v>
      </c>
      <c r="AL22" s="181"/>
      <c r="AM22" s="181"/>
      <c r="AN22" s="181"/>
      <c r="AO22" s="181"/>
      <c r="AP22" s="181"/>
      <c r="AQ22" s="181"/>
      <c r="AR22" s="181"/>
      <c r="AS22" s="182" t="s">
        <v>21</v>
      </c>
      <c r="AT22" s="183"/>
      <c r="AU22" s="183"/>
      <c r="AV22" s="183"/>
      <c r="AW22" s="183"/>
      <c r="AX22" s="183"/>
      <c r="AY22" s="183"/>
      <c r="AZ22" s="183"/>
      <c r="BA22" s="183"/>
      <c r="BB22" s="183"/>
      <c r="BC22" s="183"/>
      <c r="BD22" s="183"/>
      <c r="BE22" s="183"/>
      <c r="BF22" s="183"/>
      <c r="BG22" s="183"/>
      <c r="BH22" s="183"/>
      <c r="BI22" s="183"/>
      <c r="BJ22" s="183"/>
      <c r="BK22" s="183"/>
      <c r="BL22" s="183"/>
      <c r="BM22" s="183"/>
      <c r="BN22" s="183"/>
      <c r="BO22" s="184"/>
    </row>
    <row r="23" spans="2:67" ht="18.75" customHeight="1" x14ac:dyDescent="0.55000000000000004">
      <c r="B23" s="154" t="s">
        <v>22</v>
      </c>
      <c r="C23" s="155"/>
      <c r="D23" s="155"/>
      <c r="E23" s="155"/>
      <c r="F23" s="155"/>
      <c r="G23" s="155"/>
      <c r="H23" s="155"/>
      <c r="I23" s="155"/>
      <c r="J23" s="155"/>
      <c r="K23" s="155"/>
      <c r="L23" s="155"/>
      <c r="M23" s="155"/>
      <c r="N23" s="156"/>
      <c r="O23" s="160"/>
      <c r="P23" s="160"/>
      <c r="Q23" s="160"/>
      <c r="R23" s="160"/>
      <c r="S23" s="160"/>
      <c r="T23" s="160"/>
      <c r="U23" s="160"/>
      <c r="V23" s="160"/>
      <c r="W23" s="160"/>
      <c r="X23" s="160"/>
      <c r="Y23" s="160"/>
      <c r="Z23" s="160"/>
      <c r="AA23" s="160"/>
      <c r="AB23" s="160"/>
      <c r="AC23" s="160"/>
      <c r="AD23" s="160"/>
      <c r="AE23" s="160"/>
      <c r="AF23" s="160"/>
      <c r="AG23" s="160"/>
      <c r="AH23" s="160"/>
      <c r="AI23" s="160"/>
      <c r="AJ23" s="161"/>
      <c r="AK23" s="166" t="s">
        <v>23</v>
      </c>
      <c r="AL23" s="167"/>
      <c r="AM23" s="167"/>
      <c r="AN23" s="167"/>
      <c r="AO23" s="167"/>
      <c r="AP23" s="167"/>
      <c r="AQ23" s="167"/>
      <c r="AR23" s="167"/>
      <c r="AS23" s="170"/>
      <c r="AT23" s="171"/>
      <c r="AU23" s="171"/>
      <c r="AV23" s="171"/>
      <c r="AW23" s="171"/>
      <c r="AX23" s="171"/>
      <c r="AY23" s="171"/>
      <c r="AZ23" s="171"/>
      <c r="BA23" s="171"/>
      <c r="BB23" s="171"/>
      <c r="BC23" s="171"/>
      <c r="BD23" s="171"/>
      <c r="BE23" s="171"/>
      <c r="BF23" s="171"/>
      <c r="BG23" s="171"/>
      <c r="BH23" s="171"/>
      <c r="BI23" s="171"/>
      <c r="BJ23" s="171"/>
      <c r="BK23" s="171"/>
      <c r="BL23" s="171"/>
      <c r="BM23" s="171"/>
      <c r="BN23" s="171"/>
      <c r="BO23" s="172"/>
    </row>
    <row r="24" spans="2:67" ht="18.75" customHeight="1" x14ac:dyDescent="0.55000000000000004">
      <c r="B24" s="154"/>
      <c r="C24" s="155"/>
      <c r="D24" s="155"/>
      <c r="E24" s="155"/>
      <c r="F24" s="155"/>
      <c r="G24" s="155"/>
      <c r="H24" s="155"/>
      <c r="I24" s="155"/>
      <c r="J24" s="155"/>
      <c r="K24" s="155"/>
      <c r="L24" s="155"/>
      <c r="M24" s="155"/>
      <c r="N24" s="156"/>
      <c r="O24" s="162"/>
      <c r="P24" s="162"/>
      <c r="Q24" s="162"/>
      <c r="R24" s="162"/>
      <c r="S24" s="162"/>
      <c r="T24" s="162"/>
      <c r="U24" s="162"/>
      <c r="V24" s="162"/>
      <c r="W24" s="162"/>
      <c r="X24" s="162"/>
      <c r="Y24" s="162"/>
      <c r="Z24" s="162"/>
      <c r="AA24" s="162"/>
      <c r="AB24" s="162"/>
      <c r="AC24" s="162"/>
      <c r="AD24" s="162"/>
      <c r="AE24" s="162"/>
      <c r="AF24" s="162"/>
      <c r="AG24" s="162"/>
      <c r="AH24" s="162"/>
      <c r="AI24" s="162"/>
      <c r="AJ24" s="163"/>
      <c r="AK24" s="166"/>
      <c r="AL24" s="167"/>
      <c r="AM24" s="167"/>
      <c r="AN24" s="167"/>
      <c r="AO24" s="167"/>
      <c r="AP24" s="167"/>
      <c r="AQ24" s="167"/>
      <c r="AR24" s="167"/>
      <c r="AS24" s="170"/>
      <c r="AT24" s="171"/>
      <c r="AU24" s="171"/>
      <c r="AV24" s="171"/>
      <c r="AW24" s="171"/>
      <c r="AX24" s="171"/>
      <c r="AY24" s="171"/>
      <c r="AZ24" s="171"/>
      <c r="BA24" s="171"/>
      <c r="BB24" s="171"/>
      <c r="BC24" s="171"/>
      <c r="BD24" s="171"/>
      <c r="BE24" s="171"/>
      <c r="BF24" s="171"/>
      <c r="BG24" s="171"/>
      <c r="BH24" s="171"/>
      <c r="BI24" s="171"/>
      <c r="BJ24" s="171"/>
      <c r="BK24" s="171"/>
      <c r="BL24" s="171"/>
      <c r="BM24" s="171"/>
      <c r="BN24" s="171"/>
      <c r="BO24" s="172"/>
    </row>
    <row r="25" spans="2:67" ht="18.75" customHeight="1" x14ac:dyDescent="0.55000000000000004">
      <c r="B25" s="157"/>
      <c r="C25" s="158"/>
      <c r="D25" s="158"/>
      <c r="E25" s="158"/>
      <c r="F25" s="158"/>
      <c r="G25" s="158"/>
      <c r="H25" s="158"/>
      <c r="I25" s="158"/>
      <c r="J25" s="158"/>
      <c r="K25" s="158"/>
      <c r="L25" s="158"/>
      <c r="M25" s="158"/>
      <c r="N25" s="159"/>
      <c r="O25" s="164"/>
      <c r="P25" s="164"/>
      <c r="Q25" s="164"/>
      <c r="R25" s="164"/>
      <c r="S25" s="164"/>
      <c r="T25" s="164"/>
      <c r="U25" s="164"/>
      <c r="V25" s="164"/>
      <c r="W25" s="164"/>
      <c r="X25" s="164"/>
      <c r="Y25" s="164"/>
      <c r="Z25" s="164"/>
      <c r="AA25" s="164"/>
      <c r="AB25" s="164"/>
      <c r="AC25" s="164"/>
      <c r="AD25" s="164"/>
      <c r="AE25" s="164"/>
      <c r="AF25" s="164"/>
      <c r="AG25" s="164"/>
      <c r="AH25" s="164"/>
      <c r="AI25" s="164"/>
      <c r="AJ25" s="165"/>
      <c r="AK25" s="168"/>
      <c r="AL25" s="169"/>
      <c r="AM25" s="169"/>
      <c r="AN25" s="169"/>
      <c r="AO25" s="169"/>
      <c r="AP25" s="169"/>
      <c r="AQ25" s="169"/>
      <c r="AR25" s="169"/>
      <c r="AS25" s="173" t="s">
        <v>24</v>
      </c>
      <c r="AT25" s="174"/>
      <c r="AU25" s="174"/>
      <c r="AV25" s="175"/>
      <c r="AW25" s="175"/>
      <c r="AX25" s="175"/>
      <c r="AY25" s="175"/>
      <c r="AZ25" s="175"/>
      <c r="BA25" s="175"/>
      <c r="BB25" s="175"/>
      <c r="BC25" s="175"/>
      <c r="BD25" s="175"/>
      <c r="BE25" s="175"/>
      <c r="BF25" s="175"/>
      <c r="BG25" s="175"/>
      <c r="BH25" s="175"/>
      <c r="BI25" s="175"/>
      <c r="BJ25" s="175"/>
      <c r="BK25" s="175"/>
      <c r="BL25" s="175"/>
      <c r="BM25" s="175"/>
      <c r="BN25" s="175"/>
      <c r="BO25" s="176"/>
    </row>
    <row r="26" spans="2:67" ht="18.75" customHeight="1" x14ac:dyDescent="0.55000000000000004">
      <c r="B26" s="177" t="s">
        <v>19</v>
      </c>
      <c r="C26" s="178"/>
      <c r="D26" s="178"/>
      <c r="E26" s="178"/>
      <c r="F26" s="178"/>
      <c r="G26" s="178"/>
      <c r="H26" s="178"/>
      <c r="I26" s="178"/>
      <c r="J26" s="178"/>
      <c r="K26" s="178"/>
      <c r="L26" s="178"/>
      <c r="M26" s="178"/>
      <c r="N26" s="179"/>
      <c r="O26" s="116"/>
      <c r="P26" s="116"/>
      <c r="Q26" s="116"/>
      <c r="R26" s="116"/>
      <c r="S26" s="116"/>
      <c r="T26" s="116"/>
      <c r="U26" s="116"/>
      <c r="V26" s="116"/>
      <c r="W26" s="116"/>
      <c r="X26" s="116"/>
      <c r="Y26" s="116"/>
      <c r="Z26" s="116"/>
      <c r="AA26" s="116"/>
      <c r="AB26" s="116"/>
      <c r="AC26" s="116"/>
      <c r="AD26" s="116"/>
      <c r="AE26" s="116"/>
      <c r="AF26" s="116"/>
      <c r="AG26" s="116"/>
      <c r="AH26" s="116"/>
      <c r="AI26" s="116"/>
      <c r="AJ26" s="117"/>
      <c r="AK26" s="180" t="s">
        <v>20</v>
      </c>
      <c r="AL26" s="181"/>
      <c r="AM26" s="181"/>
      <c r="AN26" s="181"/>
      <c r="AO26" s="181"/>
      <c r="AP26" s="181"/>
      <c r="AQ26" s="181"/>
      <c r="AR26" s="181"/>
      <c r="AS26" s="182" t="s">
        <v>21</v>
      </c>
      <c r="AT26" s="183"/>
      <c r="AU26" s="183"/>
      <c r="AV26" s="183"/>
      <c r="AW26" s="183"/>
      <c r="AX26" s="183"/>
      <c r="AY26" s="183"/>
      <c r="AZ26" s="183"/>
      <c r="BA26" s="183"/>
      <c r="BB26" s="183"/>
      <c r="BC26" s="183"/>
      <c r="BD26" s="183"/>
      <c r="BE26" s="183"/>
      <c r="BF26" s="183"/>
      <c r="BG26" s="183"/>
      <c r="BH26" s="183"/>
      <c r="BI26" s="183"/>
      <c r="BJ26" s="183"/>
      <c r="BK26" s="183"/>
      <c r="BL26" s="183"/>
      <c r="BM26" s="183"/>
      <c r="BN26" s="183"/>
      <c r="BO26" s="184"/>
    </row>
    <row r="27" spans="2:67" ht="18.75" customHeight="1" x14ac:dyDescent="0.55000000000000004">
      <c r="B27" s="154" t="s">
        <v>25</v>
      </c>
      <c r="C27" s="155"/>
      <c r="D27" s="155"/>
      <c r="E27" s="155"/>
      <c r="F27" s="155"/>
      <c r="G27" s="155"/>
      <c r="H27" s="155"/>
      <c r="I27" s="155"/>
      <c r="J27" s="155"/>
      <c r="K27" s="155"/>
      <c r="L27" s="155"/>
      <c r="M27" s="155"/>
      <c r="N27" s="156"/>
      <c r="O27" s="160"/>
      <c r="P27" s="160"/>
      <c r="Q27" s="160"/>
      <c r="R27" s="160"/>
      <c r="S27" s="160"/>
      <c r="T27" s="160"/>
      <c r="U27" s="160"/>
      <c r="V27" s="160"/>
      <c r="W27" s="160"/>
      <c r="X27" s="160"/>
      <c r="Y27" s="160"/>
      <c r="Z27" s="160"/>
      <c r="AA27" s="160"/>
      <c r="AB27" s="160"/>
      <c r="AC27" s="160"/>
      <c r="AD27" s="160"/>
      <c r="AE27" s="160"/>
      <c r="AF27" s="160"/>
      <c r="AG27" s="160"/>
      <c r="AH27" s="160"/>
      <c r="AI27" s="160"/>
      <c r="AJ27" s="161"/>
      <c r="AK27" s="166" t="s">
        <v>23</v>
      </c>
      <c r="AL27" s="167"/>
      <c r="AM27" s="167"/>
      <c r="AN27" s="167"/>
      <c r="AO27" s="167"/>
      <c r="AP27" s="167"/>
      <c r="AQ27" s="167"/>
      <c r="AR27" s="167"/>
      <c r="AS27" s="170"/>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2"/>
    </row>
    <row r="28" spans="2:67" ht="18.75" customHeight="1" x14ac:dyDescent="0.55000000000000004">
      <c r="B28" s="154"/>
      <c r="C28" s="155"/>
      <c r="D28" s="155"/>
      <c r="E28" s="155"/>
      <c r="F28" s="155"/>
      <c r="G28" s="155"/>
      <c r="H28" s="155"/>
      <c r="I28" s="155"/>
      <c r="J28" s="155"/>
      <c r="K28" s="155"/>
      <c r="L28" s="155"/>
      <c r="M28" s="155"/>
      <c r="N28" s="156"/>
      <c r="O28" s="162"/>
      <c r="P28" s="162"/>
      <c r="Q28" s="162"/>
      <c r="R28" s="162"/>
      <c r="S28" s="162"/>
      <c r="T28" s="162"/>
      <c r="U28" s="162"/>
      <c r="V28" s="162"/>
      <c r="W28" s="162"/>
      <c r="X28" s="162"/>
      <c r="Y28" s="162"/>
      <c r="Z28" s="162"/>
      <c r="AA28" s="162"/>
      <c r="AB28" s="162"/>
      <c r="AC28" s="162"/>
      <c r="AD28" s="162"/>
      <c r="AE28" s="162"/>
      <c r="AF28" s="162"/>
      <c r="AG28" s="162"/>
      <c r="AH28" s="162"/>
      <c r="AI28" s="162"/>
      <c r="AJ28" s="163"/>
      <c r="AK28" s="166"/>
      <c r="AL28" s="167"/>
      <c r="AM28" s="167"/>
      <c r="AN28" s="167"/>
      <c r="AO28" s="167"/>
      <c r="AP28" s="167"/>
      <c r="AQ28" s="167"/>
      <c r="AR28" s="167"/>
      <c r="AS28" s="170"/>
      <c r="AT28" s="171"/>
      <c r="AU28" s="171"/>
      <c r="AV28" s="171"/>
      <c r="AW28" s="171"/>
      <c r="AX28" s="171"/>
      <c r="AY28" s="171"/>
      <c r="AZ28" s="171"/>
      <c r="BA28" s="171"/>
      <c r="BB28" s="171"/>
      <c r="BC28" s="171"/>
      <c r="BD28" s="171"/>
      <c r="BE28" s="171"/>
      <c r="BF28" s="171"/>
      <c r="BG28" s="171"/>
      <c r="BH28" s="171"/>
      <c r="BI28" s="171"/>
      <c r="BJ28" s="171"/>
      <c r="BK28" s="171"/>
      <c r="BL28" s="171"/>
      <c r="BM28" s="171"/>
      <c r="BN28" s="171"/>
      <c r="BO28" s="172"/>
    </row>
    <row r="29" spans="2:67" ht="18.75" customHeight="1" x14ac:dyDescent="0.55000000000000004">
      <c r="B29" s="157"/>
      <c r="C29" s="158"/>
      <c r="D29" s="158"/>
      <c r="E29" s="158"/>
      <c r="F29" s="158"/>
      <c r="G29" s="158"/>
      <c r="H29" s="158"/>
      <c r="I29" s="158"/>
      <c r="J29" s="158"/>
      <c r="K29" s="158"/>
      <c r="L29" s="158"/>
      <c r="M29" s="158"/>
      <c r="N29" s="159"/>
      <c r="O29" s="164"/>
      <c r="P29" s="164"/>
      <c r="Q29" s="164"/>
      <c r="R29" s="164"/>
      <c r="S29" s="164"/>
      <c r="T29" s="164"/>
      <c r="U29" s="164"/>
      <c r="V29" s="164"/>
      <c r="W29" s="164"/>
      <c r="X29" s="164"/>
      <c r="Y29" s="164"/>
      <c r="Z29" s="164"/>
      <c r="AA29" s="164"/>
      <c r="AB29" s="164"/>
      <c r="AC29" s="164"/>
      <c r="AD29" s="164"/>
      <c r="AE29" s="164"/>
      <c r="AF29" s="164"/>
      <c r="AG29" s="164"/>
      <c r="AH29" s="164"/>
      <c r="AI29" s="164"/>
      <c r="AJ29" s="165"/>
      <c r="AK29" s="168"/>
      <c r="AL29" s="169"/>
      <c r="AM29" s="169"/>
      <c r="AN29" s="169"/>
      <c r="AO29" s="169"/>
      <c r="AP29" s="169"/>
      <c r="AQ29" s="169"/>
      <c r="AR29" s="169"/>
      <c r="AS29" s="173" t="s">
        <v>24</v>
      </c>
      <c r="AT29" s="174"/>
      <c r="AU29" s="174"/>
      <c r="AV29" s="175"/>
      <c r="AW29" s="175"/>
      <c r="AX29" s="175"/>
      <c r="AY29" s="175"/>
      <c r="AZ29" s="175"/>
      <c r="BA29" s="175"/>
      <c r="BB29" s="175"/>
      <c r="BC29" s="175"/>
      <c r="BD29" s="175"/>
      <c r="BE29" s="175"/>
      <c r="BF29" s="175"/>
      <c r="BG29" s="175"/>
      <c r="BH29" s="175"/>
      <c r="BI29" s="175"/>
      <c r="BJ29" s="175"/>
      <c r="BK29" s="175"/>
      <c r="BL29" s="175"/>
      <c r="BM29" s="175"/>
      <c r="BN29" s="175"/>
      <c r="BO29" s="176"/>
    </row>
    <row r="30" spans="2:67" s="1" customFormat="1" ht="18.75" customHeight="1" x14ac:dyDescent="0.3">
      <c r="B30" s="152" t="s">
        <v>26</v>
      </c>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2"/>
      <c r="AS30" s="152"/>
      <c r="AT30" s="152"/>
      <c r="AU30" s="152"/>
      <c r="AV30" s="152"/>
      <c r="AW30" s="152"/>
      <c r="AX30" s="152"/>
      <c r="AY30" s="152"/>
      <c r="AZ30" s="152"/>
      <c r="BA30" s="152"/>
      <c r="BB30" s="152"/>
      <c r="BC30" s="152"/>
      <c r="BD30" s="152"/>
      <c r="BE30" s="152"/>
      <c r="BF30" s="152"/>
      <c r="BG30" s="152"/>
      <c r="BH30" s="152"/>
      <c r="BI30" s="152"/>
      <c r="BJ30" s="152"/>
      <c r="BK30" s="152"/>
      <c r="BL30" s="152"/>
      <c r="BM30" s="152"/>
      <c r="BN30" s="152"/>
      <c r="BO30" s="152"/>
    </row>
    <row r="31" spans="2:67" s="1" customFormat="1" ht="18.75" customHeight="1" x14ac:dyDescent="0.55000000000000004">
      <c r="B31" s="185" t="s">
        <v>27</v>
      </c>
      <c r="C31" s="186"/>
      <c r="D31" s="186"/>
      <c r="E31" s="186"/>
      <c r="F31" s="186"/>
      <c r="G31" s="186"/>
      <c r="H31" s="186"/>
      <c r="I31" s="187"/>
      <c r="J31" s="191"/>
      <c r="K31" s="191"/>
      <c r="L31" s="191"/>
      <c r="M31" s="191"/>
      <c r="N31" s="191"/>
      <c r="O31" s="191"/>
      <c r="P31" s="191"/>
      <c r="Q31" s="191" t="s">
        <v>28</v>
      </c>
      <c r="R31" s="191"/>
      <c r="S31" s="191"/>
      <c r="T31" s="191"/>
      <c r="U31" s="191"/>
      <c r="V31" s="191" t="s">
        <v>29</v>
      </c>
      <c r="W31" s="191"/>
      <c r="X31" s="191"/>
      <c r="Y31" s="191"/>
      <c r="Z31" s="192" t="s">
        <v>30</v>
      </c>
      <c r="AA31" s="186"/>
      <c r="AB31" s="186"/>
      <c r="AC31" s="186"/>
      <c r="AD31" s="186"/>
      <c r="AE31" s="186"/>
      <c r="AF31" s="186"/>
      <c r="AG31" s="186"/>
      <c r="AH31" s="186"/>
      <c r="AI31" s="186"/>
      <c r="AJ31" s="187"/>
      <c r="AK31" s="191"/>
      <c r="AL31" s="191"/>
      <c r="AM31" s="191"/>
      <c r="AN31" s="191"/>
      <c r="AO31" s="191"/>
      <c r="AP31" s="191"/>
      <c r="AQ31" s="191"/>
      <c r="AR31" s="191"/>
      <c r="AS31" s="191"/>
      <c r="AT31" s="191"/>
      <c r="AU31" s="191"/>
      <c r="AV31" s="191"/>
      <c r="AW31" s="191"/>
      <c r="AX31" s="191"/>
      <c r="AY31" s="191" t="s">
        <v>31</v>
      </c>
      <c r="AZ31" s="191"/>
      <c r="BA31" s="193"/>
    </row>
    <row r="32" spans="2:67" s="1" customFormat="1" ht="18.75" customHeight="1" x14ac:dyDescent="0.55000000000000004">
      <c r="B32" s="188"/>
      <c r="C32" s="189"/>
      <c r="D32" s="189"/>
      <c r="E32" s="189"/>
      <c r="F32" s="189"/>
      <c r="G32" s="189"/>
      <c r="H32" s="189"/>
      <c r="I32" s="190"/>
      <c r="J32" s="109"/>
      <c r="K32" s="109"/>
      <c r="L32" s="109"/>
      <c r="M32" s="109"/>
      <c r="N32" s="109"/>
      <c r="O32" s="109"/>
      <c r="P32" s="109"/>
      <c r="Q32" s="109"/>
      <c r="R32" s="109"/>
      <c r="S32" s="109"/>
      <c r="T32" s="109"/>
      <c r="U32" s="109"/>
      <c r="V32" s="109"/>
      <c r="W32" s="109"/>
      <c r="X32" s="109"/>
      <c r="Y32" s="109"/>
      <c r="Z32" s="188"/>
      <c r="AA32" s="189"/>
      <c r="AB32" s="189"/>
      <c r="AC32" s="189"/>
      <c r="AD32" s="189"/>
      <c r="AE32" s="189"/>
      <c r="AF32" s="189"/>
      <c r="AG32" s="189"/>
      <c r="AH32" s="189"/>
      <c r="AI32" s="189"/>
      <c r="AJ32" s="190"/>
      <c r="AK32" s="109"/>
      <c r="AL32" s="109"/>
      <c r="AM32" s="109"/>
      <c r="AN32" s="109"/>
      <c r="AO32" s="109"/>
      <c r="AP32" s="109"/>
      <c r="AQ32" s="109"/>
      <c r="AR32" s="109"/>
      <c r="AS32" s="109"/>
      <c r="AT32" s="109"/>
      <c r="AU32" s="109"/>
      <c r="AV32" s="109"/>
      <c r="AW32" s="109"/>
      <c r="AX32" s="109"/>
      <c r="AY32" s="109"/>
      <c r="AZ32" s="109"/>
      <c r="BA32" s="194"/>
      <c r="BB32" s="12"/>
    </row>
    <row r="33" spans="1:91" s="11" customFormat="1" ht="18.75" customHeight="1" x14ac:dyDescent="0.3">
      <c r="B33" s="195" t="s">
        <v>32</v>
      </c>
      <c r="C33" s="195"/>
      <c r="D33" s="195"/>
      <c r="E33" s="195"/>
      <c r="F33" s="195"/>
      <c r="G33" s="195"/>
      <c r="H33" s="195"/>
      <c r="I33" s="195"/>
      <c r="J33" s="195"/>
      <c r="K33" s="195"/>
      <c r="L33" s="195"/>
      <c r="M33" s="195"/>
      <c r="N33" s="195"/>
      <c r="O33" s="195"/>
      <c r="P33" s="195"/>
      <c r="Q33" s="195"/>
      <c r="R33" s="195"/>
      <c r="S33" s="195"/>
      <c r="T33" s="195"/>
      <c r="U33" s="195"/>
      <c r="V33" s="195"/>
      <c r="W33" s="195"/>
      <c r="X33" s="195"/>
      <c r="Y33" s="195"/>
      <c r="Z33" s="195"/>
      <c r="AA33" s="195"/>
      <c r="AB33" s="195"/>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c r="BB33" s="152"/>
      <c r="BC33" s="152"/>
      <c r="BD33" s="152"/>
      <c r="BE33" s="152"/>
      <c r="BF33" s="152"/>
      <c r="BG33" s="152"/>
      <c r="BH33" s="152"/>
      <c r="BI33" s="152"/>
      <c r="BJ33" s="152"/>
      <c r="BK33" s="152"/>
      <c r="BL33" s="152"/>
      <c r="BM33" s="152"/>
      <c r="BN33" s="152"/>
      <c r="BO33" s="152"/>
    </row>
    <row r="34" spans="1:91" ht="18.75" customHeight="1" x14ac:dyDescent="0.55000000000000004">
      <c r="D34" s="162" t="s">
        <v>47</v>
      </c>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c r="BA34" s="162"/>
      <c r="BB34" s="162"/>
      <c r="BC34" s="162"/>
      <c r="BD34" s="162"/>
      <c r="BE34" s="162"/>
      <c r="BF34" s="162"/>
      <c r="BG34" s="162"/>
      <c r="BH34" s="162"/>
      <c r="BI34" s="162"/>
      <c r="BJ34" s="162"/>
      <c r="BK34" s="162"/>
      <c r="BL34" s="162"/>
      <c r="BM34" s="162"/>
      <c r="BN34" s="162"/>
      <c r="BO34" s="162"/>
    </row>
    <row r="35" spans="1:91" ht="18.75" customHeight="1" x14ac:dyDescent="0.3">
      <c r="B35" s="196" t="s">
        <v>33</v>
      </c>
      <c r="C35" s="196"/>
      <c r="D35" s="196"/>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6"/>
      <c r="AI35" s="196"/>
      <c r="AJ35" s="196"/>
      <c r="AK35" s="196"/>
      <c r="AL35" s="196"/>
      <c r="AM35" s="196"/>
      <c r="AN35" s="196"/>
      <c r="AO35" s="196"/>
      <c r="AP35" s="196"/>
      <c r="AQ35" s="196"/>
      <c r="AR35" s="196"/>
      <c r="AS35" s="196"/>
      <c r="AT35" s="196"/>
      <c r="AU35" s="196"/>
      <c r="AV35" s="196"/>
      <c r="AW35" s="196"/>
      <c r="AX35" s="196"/>
      <c r="AY35" s="196"/>
      <c r="AZ35" s="196"/>
      <c r="BA35" s="196"/>
      <c r="BB35" s="196"/>
      <c r="BC35" s="196"/>
      <c r="BD35" s="196"/>
      <c r="BE35" s="196"/>
      <c r="BF35" s="196"/>
      <c r="BG35" s="196"/>
      <c r="BH35" s="196"/>
      <c r="BI35" s="196"/>
      <c r="BJ35" s="196"/>
      <c r="BK35" s="196"/>
      <c r="BL35" s="196"/>
      <c r="BM35" s="196"/>
      <c r="BN35" s="196"/>
      <c r="BO35" s="196"/>
    </row>
    <row r="36" spans="1:91" s="13" customFormat="1" ht="18.75" customHeight="1" x14ac:dyDescent="0.55000000000000004">
      <c r="B36" s="113" t="s">
        <v>34</v>
      </c>
      <c r="C36" s="114"/>
      <c r="D36" s="114"/>
      <c r="E36" s="114"/>
      <c r="F36" s="114"/>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14"/>
      <c r="AJ36" s="115"/>
      <c r="AK36" s="197" t="s">
        <v>35</v>
      </c>
      <c r="AL36" s="198"/>
      <c r="AM36" s="198"/>
      <c r="AN36" s="198"/>
      <c r="AO36" s="198"/>
      <c r="AP36" s="198"/>
      <c r="AQ36" s="198"/>
      <c r="AR36" s="198"/>
      <c r="AS36" s="198"/>
      <c r="AT36" s="199"/>
      <c r="AU36" s="200" t="s">
        <v>36</v>
      </c>
      <c r="AV36" s="201"/>
      <c r="AW36" s="116" t="s">
        <v>37</v>
      </c>
      <c r="AX36" s="116"/>
      <c r="AY36" s="116"/>
      <c r="AZ36" s="116"/>
      <c r="BA36" s="116"/>
      <c r="BB36" s="116"/>
      <c r="BC36" s="201" t="s">
        <v>36</v>
      </c>
      <c r="BD36" s="201"/>
      <c r="BE36" s="116" t="s">
        <v>38</v>
      </c>
      <c r="BF36" s="116"/>
      <c r="BG36" s="116"/>
      <c r="BH36" s="116"/>
      <c r="BI36" s="116"/>
      <c r="BJ36" s="201"/>
      <c r="BK36" s="201"/>
      <c r="BL36" s="201"/>
      <c r="BM36" s="201"/>
      <c r="BN36" s="201"/>
      <c r="BO36" s="202"/>
    </row>
    <row r="37" spans="1:91" s="15" customFormat="1" ht="18.75" customHeight="1" x14ac:dyDescent="0.2">
      <c r="A37" s="7"/>
      <c r="B37" s="207"/>
      <c r="C37" s="160"/>
      <c r="D37" s="160"/>
      <c r="E37" s="160"/>
      <c r="F37" s="160"/>
      <c r="G37" s="160"/>
      <c r="H37" s="160"/>
      <c r="I37" s="160"/>
      <c r="J37" s="160"/>
      <c r="K37" s="160"/>
      <c r="L37" s="160"/>
      <c r="M37" s="160"/>
      <c r="N37" s="209" t="s">
        <v>39</v>
      </c>
      <c r="O37" s="209"/>
      <c r="P37" s="209"/>
      <c r="Q37" s="209"/>
      <c r="R37" s="209"/>
      <c r="S37" s="209"/>
      <c r="T37" s="209"/>
      <c r="U37" s="209"/>
      <c r="V37" s="209"/>
      <c r="W37" s="209"/>
      <c r="X37" s="209"/>
      <c r="Y37" s="210"/>
      <c r="Z37" s="210"/>
      <c r="AA37" s="210"/>
      <c r="AB37" s="210"/>
      <c r="AC37" s="210"/>
      <c r="AD37" s="210"/>
      <c r="AE37" s="210"/>
      <c r="AF37" s="210"/>
      <c r="AG37" s="212" t="s">
        <v>40</v>
      </c>
      <c r="AH37" s="212"/>
      <c r="AI37" s="212"/>
      <c r="AJ37" s="212"/>
      <c r="AK37" s="213" t="s">
        <v>41</v>
      </c>
      <c r="AL37" s="214"/>
      <c r="AM37" s="214"/>
      <c r="AN37" s="214"/>
      <c r="AO37" s="214"/>
      <c r="AP37" s="214"/>
      <c r="AQ37" s="214"/>
      <c r="AR37" s="214"/>
      <c r="AS37" s="214"/>
      <c r="AT37" s="215"/>
      <c r="AU37" s="204"/>
      <c r="AV37" s="204"/>
      <c r="AW37" s="205"/>
      <c r="AX37" s="203"/>
      <c r="AY37" s="204"/>
      <c r="AZ37" s="205"/>
      <c r="BA37" s="203"/>
      <c r="BB37" s="204"/>
      <c r="BC37" s="205"/>
      <c r="BD37" s="203"/>
      <c r="BE37" s="204"/>
      <c r="BF37" s="205"/>
      <c r="BG37" s="203"/>
      <c r="BH37" s="204"/>
      <c r="BI37" s="205"/>
      <c r="BJ37" s="203"/>
      <c r="BK37" s="204"/>
      <c r="BL37" s="205"/>
      <c r="BM37" s="203"/>
      <c r="BN37" s="204"/>
      <c r="BO37" s="206"/>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row>
    <row r="38" spans="1:91" s="15" customFormat="1" ht="18.75" customHeight="1" x14ac:dyDescent="0.2">
      <c r="A38" s="7"/>
      <c r="B38" s="208"/>
      <c r="C38" s="164"/>
      <c r="D38" s="164"/>
      <c r="E38" s="164"/>
      <c r="F38" s="164"/>
      <c r="G38" s="164"/>
      <c r="H38" s="164"/>
      <c r="I38" s="164"/>
      <c r="J38" s="164"/>
      <c r="K38" s="164"/>
      <c r="L38" s="164"/>
      <c r="M38" s="164"/>
      <c r="N38" s="216" t="s">
        <v>42</v>
      </c>
      <c r="O38" s="216"/>
      <c r="P38" s="216"/>
      <c r="Q38" s="216"/>
      <c r="R38" s="216"/>
      <c r="S38" s="216"/>
      <c r="T38" s="216"/>
      <c r="U38" s="216"/>
      <c r="V38" s="216"/>
      <c r="W38" s="216"/>
      <c r="X38" s="216"/>
      <c r="Y38" s="211"/>
      <c r="Z38" s="211"/>
      <c r="AA38" s="211"/>
      <c r="AB38" s="211"/>
      <c r="AC38" s="211"/>
      <c r="AD38" s="211"/>
      <c r="AE38" s="211"/>
      <c r="AF38" s="211"/>
      <c r="AG38" s="216" t="s">
        <v>43</v>
      </c>
      <c r="AH38" s="216"/>
      <c r="AI38" s="216"/>
      <c r="AJ38" s="216"/>
      <c r="AK38" s="217" t="s">
        <v>44</v>
      </c>
      <c r="AL38" s="218"/>
      <c r="AM38" s="218"/>
      <c r="AN38" s="218"/>
      <c r="AO38" s="218"/>
      <c r="AP38" s="218"/>
      <c r="AQ38" s="218"/>
      <c r="AR38" s="218"/>
      <c r="AS38" s="218"/>
      <c r="AT38" s="219"/>
      <c r="AU38" s="220"/>
      <c r="AV38" s="220"/>
      <c r="AW38" s="220"/>
      <c r="AX38" s="220"/>
      <c r="AY38" s="220"/>
      <c r="AZ38" s="220"/>
      <c r="BA38" s="220"/>
      <c r="BB38" s="220"/>
      <c r="BC38" s="220"/>
      <c r="BD38" s="220"/>
      <c r="BE38" s="220"/>
      <c r="BF38" s="220"/>
      <c r="BG38" s="220"/>
      <c r="BH38" s="220"/>
      <c r="BI38" s="220"/>
      <c r="BJ38" s="220"/>
      <c r="BK38" s="220"/>
      <c r="BL38" s="220"/>
      <c r="BM38" s="220"/>
      <c r="BN38" s="220"/>
      <c r="BO38" s="221"/>
      <c r="BP38" s="14"/>
      <c r="BQ38" s="14"/>
      <c r="BR38" s="14"/>
      <c r="BS38" s="14"/>
      <c r="BT38" s="14"/>
      <c r="BU38" s="14"/>
      <c r="BV38" s="14"/>
      <c r="BW38" s="14"/>
      <c r="BX38" s="14"/>
      <c r="BY38" s="14"/>
      <c r="BZ38" s="14"/>
      <c r="CA38" s="14"/>
      <c r="CB38" s="14"/>
      <c r="CC38" s="14"/>
      <c r="CD38" s="14"/>
      <c r="CE38" s="14"/>
      <c r="CF38" s="14"/>
      <c r="CG38" s="14"/>
      <c r="CH38" s="14"/>
      <c r="CI38" s="14"/>
      <c r="CJ38" s="14"/>
      <c r="CK38" s="14"/>
    </row>
    <row r="39" spans="1:91" s="18" customFormat="1" ht="18.75" customHeight="1" x14ac:dyDescent="0.45">
      <c r="A39" s="16"/>
      <c r="B39" s="222" t="s">
        <v>45</v>
      </c>
      <c r="C39" s="222"/>
      <c r="D39" s="222"/>
      <c r="E39" s="17" t="s">
        <v>46</v>
      </c>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6"/>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row>
    <row r="40" spans="1:91" ht="18.75" customHeight="1" x14ac:dyDescent="0.55000000000000004"/>
    <row r="41" spans="1:91" ht="18.75" customHeight="1" x14ac:dyDescent="0.55000000000000004"/>
    <row r="42" spans="1:91" ht="18.75" customHeight="1" x14ac:dyDescent="0.55000000000000004"/>
    <row r="43" spans="1:91" ht="18.75" customHeight="1" x14ac:dyDescent="0.55000000000000004"/>
    <row r="44" spans="1:91" ht="18.75" customHeight="1" x14ac:dyDescent="0.55000000000000004"/>
    <row r="45" spans="1:91" ht="18.75" customHeight="1" x14ac:dyDescent="0.55000000000000004"/>
    <row r="46" spans="1:91" ht="18.75" customHeight="1" x14ac:dyDescent="0.55000000000000004"/>
    <row r="47" spans="1:91" ht="18.75" customHeight="1" x14ac:dyDescent="0.55000000000000004"/>
    <row r="48" spans="1:91" ht="18.75" customHeight="1" x14ac:dyDescent="0.55000000000000004"/>
    <row r="49" ht="18.75" customHeight="1" x14ac:dyDescent="0.55000000000000004"/>
    <row r="50" ht="18.75" customHeight="1" x14ac:dyDescent="0.55000000000000004"/>
    <row r="51" ht="18.75" customHeight="1" x14ac:dyDescent="0.55000000000000004"/>
    <row r="52" ht="18.75" customHeight="1" x14ac:dyDescent="0.55000000000000004"/>
    <row r="53" ht="18.75" customHeight="1" x14ac:dyDescent="0.55000000000000004"/>
    <row r="54" ht="18.75" customHeight="1" x14ac:dyDescent="0.55000000000000004"/>
    <row r="55" ht="18.75" customHeight="1" x14ac:dyDescent="0.55000000000000004"/>
    <row r="56" ht="18.75" customHeight="1" x14ac:dyDescent="0.55000000000000004"/>
    <row r="57" ht="18.75" customHeight="1" x14ac:dyDescent="0.55000000000000004"/>
    <row r="58" ht="18.75" customHeight="1" x14ac:dyDescent="0.55000000000000004"/>
    <row r="59" ht="18.75" customHeight="1" x14ac:dyDescent="0.55000000000000004"/>
    <row r="60" ht="18.75" customHeight="1" x14ac:dyDescent="0.55000000000000004"/>
    <row r="61" ht="18.75" customHeight="1" x14ac:dyDescent="0.55000000000000004"/>
    <row r="62" ht="18.75" customHeight="1" x14ac:dyDescent="0.55000000000000004"/>
    <row r="63" ht="18.75" customHeight="1" x14ac:dyDescent="0.55000000000000004"/>
    <row r="64" ht="18.75" customHeight="1" x14ac:dyDescent="0.55000000000000004"/>
    <row r="65" ht="18.75" customHeight="1" x14ac:dyDescent="0.55000000000000004"/>
    <row r="66" ht="18.75" customHeight="1" x14ac:dyDescent="0.55000000000000004"/>
    <row r="67" ht="18.75" customHeight="1" x14ac:dyDescent="0.55000000000000004"/>
    <row r="68" ht="18.75" customHeight="1" x14ac:dyDescent="0.55000000000000004"/>
    <row r="69" ht="18.75" customHeight="1" x14ac:dyDescent="0.55000000000000004"/>
    <row r="70" ht="18.75" customHeight="1" x14ac:dyDescent="0.55000000000000004"/>
    <row r="71" ht="18.75" customHeight="1" x14ac:dyDescent="0.55000000000000004"/>
    <row r="72" ht="18.75" customHeight="1" x14ac:dyDescent="0.55000000000000004"/>
    <row r="73" ht="18.75" customHeight="1" x14ac:dyDescent="0.55000000000000004"/>
    <row r="74" ht="18.75" customHeight="1" x14ac:dyDescent="0.55000000000000004"/>
    <row r="75" ht="18.75" customHeight="1" x14ac:dyDescent="0.55000000000000004"/>
    <row r="76" ht="18.75" customHeight="1" x14ac:dyDescent="0.55000000000000004"/>
    <row r="77" ht="18.75" customHeight="1" x14ac:dyDescent="0.55000000000000004"/>
    <row r="78" ht="18.75" customHeight="1" x14ac:dyDescent="0.55000000000000004"/>
    <row r="79" ht="18.75" customHeight="1" x14ac:dyDescent="0.55000000000000004"/>
    <row r="80" ht="18.75" customHeight="1" x14ac:dyDescent="0.55000000000000004"/>
    <row r="81" ht="18.75" customHeight="1" x14ac:dyDescent="0.55000000000000004"/>
    <row r="82" ht="18.75" customHeight="1" x14ac:dyDescent="0.55000000000000004"/>
    <row r="83" ht="18.75" customHeight="1" x14ac:dyDescent="0.55000000000000004"/>
    <row r="84" ht="18.75" customHeight="1" x14ac:dyDescent="0.55000000000000004"/>
    <row r="85" ht="18.75" customHeight="1" x14ac:dyDescent="0.55000000000000004"/>
    <row r="86" ht="18.75" customHeight="1" x14ac:dyDescent="0.55000000000000004"/>
    <row r="87" ht="18.75" customHeight="1" x14ac:dyDescent="0.55000000000000004"/>
    <row r="88" ht="18.75" customHeight="1" x14ac:dyDescent="0.55000000000000004"/>
    <row r="89" ht="18.75" customHeight="1" x14ac:dyDescent="0.55000000000000004"/>
    <row r="90" ht="18.75" customHeight="1" x14ac:dyDescent="0.55000000000000004"/>
    <row r="91" ht="18.75" customHeight="1" x14ac:dyDescent="0.55000000000000004"/>
    <row r="92" ht="18.75" customHeight="1" x14ac:dyDescent="0.55000000000000004"/>
    <row r="93" ht="18.75" customHeight="1" x14ac:dyDescent="0.55000000000000004"/>
    <row r="94" ht="18.75" customHeight="1" x14ac:dyDescent="0.55000000000000004"/>
    <row r="95" ht="18.75" customHeight="1" x14ac:dyDescent="0.55000000000000004"/>
    <row r="96" ht="18.75" customHeight="1" x14ac:dyDescent="0.55000000000000004"/>
    <row r="97" ht="18.75" customHeight="1" x14ac:dyDescent="0.55000000000000004"/>
    <row r="98" ht="18.75" customHeight="1" x14ac:dyDescent="0.55000000000000004"/>
    <row r="99" ht="15" customHeight="1" x14ac:dyDescent="0.55000000000000004"/>
    <row r="100" ht="15" customHeight="1" x14ac:dyDescent="0.55000000000000004"/>
    <row r="101" ht="15" customHeight="1" x14ac:dyDescent="0.55000000000000004"/>
    <row r="102" ht="15" customHeight="1" x14ac:dyDescent="0.55000000000000004"/>
    <row r="103" ht="15" customHeight="1" x14ac:dyDescent="0.55000000000000004"/>
    <row r="104" ht="15" customHeight="1" x14ac:dyDescent="0.55000000000000004"/>
    <row r="105" ht="15" customHeight="1" x14ac:dyDescent="0.55000000000000004"/>
    <row r="106" ht="15" customHeight="1" x14ac:dyDescent="0.55000000000000004"/>
    <row r="107" ht="15" customHeight="1" x14ac:dyDescent="0.55000000000000004"/>
    <row r="108" ht="15" customHeight="1" x14ac:dyDescent="0.55000000000000004"/>
    <row r="109" ht="15" customHeight="1" x14ac:dyDescent="0.55000000000000004"/>
    <row r="110" ht="15" customHeight="1" x14ac:dyDescent="0.55000000000000004"/>
    <row r="111" ht="15" customHeight="1" x14ac:dyDescent="0.55000000000000004"/>
    <row r="112" ht="15" customHeight="1" x14ac:dyDescent="0.55000000000000004"/>
    <row r="113" ht="15" customHeight="1" x14ac:dyDescent="0.55000000000000004"/>
    <row r="114" ht="15" customHeight="1" x14ac:dyDescent="0.55000000000000004"/>
    <row r="115" ht="15" customHeight="1" x14ac:dyDescent="0.55000000000000004"/>
    <row r="116" ht="15" customHeight="1" x14ac:dyDescent="0.55000000000000004"/>
    <row r="117" ht="15" customHeight="1" x14ac:dyDescent="0.55000000000000004"/>
    <row r="118" ht="15" customHeight="1" x14ac:dyDescent="0.55000000000000004"/>
    <row r="119" ht="15" customHeight="1" x14ac:dyDescent="0.55000000000000004"/>
    <row r="120" ht="15" customHeight="1" x14ac:dyDescent="0.55000000000000004"/>
    <row r="121" ht="15" customHeight="1" x14ac:dyDescent="0.55000000000000004"/>
    <row r="122" ht="15" customHeight="1" x14ac:dyDescent="0.55000000000000004"/>
    <row r="123" ht="15" customHeight="1" x14ac:dyDescent="0.55000000000000004"/>
    <row r="124" ht="15" customHeight="1" x14ac:dyDescent="0.55000000000000004"/>
    <row r="125" ht="15" customHeight="1" x14ac:dyDescent="0.55000000000000004"/>
    <row r="126" ht="15" customHeight="1" x14ac:dyDescent="0.55000000000000004"/>
    <row r="127" ht="15" customHeight="1" x14ac:dyDescent="0.55000000000000004"/>
    <row r="128" ht="15" customHeight="1" x14ac:dyDescent="0.55000000000000004"/>
    <row r="129" ht="15" customHeight="1" x14ac:dyDescent="0.55000000000000004"/>
    <row r="130" ht="15" customHeight="1" x14ac:dyDescent="0.55000000000000004"/>
    <row r="131" ht="15" customHeight="1" x14ac:dyDescent="0.55000000000000004"/>
    <row r="132" ht="15" customHeight="1" x14ac:dyDescent="0.55000000000000004"/>
    <row r="133" ht="15" customHeight="1" x14ac:dyDescent="0.55000000000000004"/>
    <row r="134" ht="15" customHeight="1" x14ac:dyDescent="0.55000000000000004"/>
    <row r="135" ht="15" customHeight="1" x14ac:dyDescent="0.55000000000000004"/>
    <row r="136" ht="15" customHeight="1" x14ac:dyDescent="0.55000000000000004"/>
    <row r="137" ht="15" customHeight="1" x14ac:dyDescent="0.55000000000000004"/>
    <row r="138" ht="15" customHeight="1" x14ac:dyDescent="0.55000000000000004"/>
    <row r="139" ht="15" customHeight="1" x14ac:dyDescent="0.55000000000000004"/>
    <row r="140" ht="15" customHeight="1" x14ac:dyDescent="0.55000000000000004"/>
    <row r="141" ht="15" customHeight="1" x14ac:dyDescent="0.55000000000000004"/>
    <row r="142" ht="15" customHeight="1" x14ac:dyDescent="0.55000000000000004"/>
    <row r="143" ht="15" customHeight="1" x14ac:dyDescent="0.55000000000000004"/>
    <row r="144" ht="15" customHeight="1" x14ac:dyDescent="0.55000000000000004"/>
    <row r="145" ht="15" customHeight="1" x14ac:dyDescent="0.55000000000000004"/>
    <row r="146" ht="15" customHeight="1" x14ac:dyDescent="0.55000000000000004"/>
    <row r="147" ht="15" customHeight="1" x14ac:dyDescent="0.55000000000000004"/>
    <row r="148" ht="15" customHeight="1" x14ac:dyDescent="0.55000000000000004"/>
    <row r="149" ht="15" customHeight="1" x14ac:dyDescent="0.55000000000000004"/>
    <row r="150" ht="15" customHeight="1" x14ac:dyDescent="0.55000000000000004"/>
    <row r="151" ht="15" customHeight="1" x14ac:dyDescent="0.55000000000000004"/>
    <row r="152" ht="15" customHeight="1" x14ac:dyDescent="0.55000000000000004"/>
    <row r="153" ht="15" customHeight="1" x14ac:dyDescent="0.55000000000000004"/>
    <row r="154" ht="15" customHeight="1" x14ac:dyDescent="0.55000000000000004"/>
    <row r="155" ht="15" customHeight="1" x14ac:dyDescent="0.55000000000000004"/>
    <row r="156" ht="15" customHeight="1" x14ac:dyDescent="0.55000000000000004"/>
    <row r="157" ht="15" customHeight="1" x14ac:dyDescent="0.55000000000000004"/>
    <row r="158" ht="15" customHeight="1" x14ac:dyDescent="0.55000000000000004"/>
    <row r="159" ht="15" customHeight="1" x14ac:dyDescent="0.55000000000000004"/>
    <row r="160" ht="15" customHeight="1" x14ac:dyDescent="0.55000000000000004"/>
    <row r="161" ht="15" customHeight="1" x14ac:dyDescent="0.55000000000000004"/>
    <row r="162" ht="15" customHeight="1" x14ac:dyDescent="0.55000000000000004"/>
    <row r="163" ht="15" customHeight="1" x14ac:dyDescent="0.55000000000000004"/>
    <row r="164" ht="15" customHeight="1" x14ac:dyDescent="0.55000000000000004"/>
    <row r="165" ht="15" customHeight="1" x14ac:dyDescent="0.55000000000000004"/>
    <row r="166" ht="15" customHeight="1" x14ac:dyDescent="0.55000000000000004"/>
  </sheetData>
  <mergeCells count="77">
    <mergeCell ref="B39:D39"/>
    <mergeCell ref="AX37:AZ37"/>
    <mergeCell ref="BA37:BC37"/>
    <mergeCell ref="BD37:BF37"/>
    <mergeCell ref="BG37:BI37"/>
    <mergeCell ref="BJ37:BL37"/>
    <mergeCell ref="BM37:BO37"/>
    <mergeCell ref="B37:M38"/>
    <mergeCell ref="N37:X37"/>
    <mergeCell ref="Y37:AF38"/>
    <mergeCell ref="AG37:AJ37"/>
    <mergeCell ref="AK37:AT37"/>
    <mergeCell ref="AU37:AW37"/>
    <mergeCell ref="N38:X38"/>
    <mergeCell ref="AG38:AJ38"/>
    <mergeCell ref="AK38:AT38"/>
    <mergeCell ref="AU38:BO38"/>
    <mergeCell ref="B33:BO33"/>
    <mergeCell ref="D34:BO34"/>
    <mergeCell ref="B35:BO35"/>
    <mergeCell ref="B36:AJ36"/>
    <mergeCell ref="AK36:AT36"/>
    <mergeCell ref="AU36:AV36"/>
    <mergeCell ref="AW36:BB36"/>
    <mergeCell ref="BC36:BD36"/>
    <mergeCell ref="BE36:BI36"/>
    <mergeCell ref="BJ36:BO36"/>
    <mergeCell ref="B30:BO30"/>
    <mergeCell ref="B31:I32"/>
    <mergeCell ref="J31:M32"/>
    <mergeCell ref="N31:P32"/>
    <mergeCell ref="Q31:R32"/>
    <mergeCell ref="S31:U32"/>
    <mergeCell ref="V31:Y32"/>
    <mergeCell ref="Z31:AJ32"/>
    <mergeCell ref="AK31:AX32"/>
    <mergeCell ref="AY31:BA32"/>
    <mergeCell ref="B26:N26"/>
    <mergeCell ref="O26:AJ26"/>
    <mergeCell ref="AK26:AR26"/>
    <mergeCell ref="AS26:BO26"/>
    <mergeCell ref="B27:N29"/>
    <mergeCell ref="O27:AJ29"/>
    <mergeCell ref="AK27:AR29"/>
    <mergeCell ref="AS27:BO28"/>
    <mergeCell ref="AS29:AU29"/>
    <mergeCell ref="AV29:BO29"/>
    <mergeCell ref="B21:BO21"/>
    <mergeCell ref="B23:N25"/>
    <mergeCell ref="O23:AJ25"/>
    <mergeCell ref="AK23:AR25"/>
    <mergeCell ref="AS23:BO24"/>
    <mergeCell ref="AS25:AU25"/>
    <mergeCell ref="AV25:BO25"/>
    <mergeCell ref="B22:N22"/>
    <mergeCell ref="O22:AJ22"/>
    <mergeCell ref="AK22:AR22"/>
    <mergeCell ref="AS22:BO22"/>
    <mergeCell ref="C8:BN11"/>
    <mergeCell ref="D12:F12"/>
    <mergeCell ref="D13:F13"/>
    <mergeCell ref="D14:F14"/>
    <mergeCell ref="B16:BO16"/>
    <mergeCell ref="B17:N17"/>
    <mergeCell ref="O17:AJ17"/>
    <mergeCell ref="AK17:AR18"/>
    <mergeCell ref="AS17:BO18"/>
    <mergeCell ref="B18:N20"/>
    <mergeCell ref="AK19:AR20"/>
    <mergeCell ref="AS19:BO20"/>
    <mergeCell ref="O18:AJ20"/>
    <mergeCell ref="A7:BP7"/>
    <mergeCell ref="U1:AT1"/>
    <mergeCell ref="AW2:BA2"/>
    <mergeCell ref="BB2:BP2"/>
    <mergeCell ref="A4:BP4"/>
    <mergeCell ref="A5:BP6"/>
  </mergeCells>
  <phoneticPr fontId="2"/>
  <pageMargins left="0.51181102362204722" right="0.31496062992125984" top="0.55118110236220474" bottom="0.15748031496062992" header="0.31496062992125984" footer="0.31496062992125984"/>
  <pageSetup paperSize="9" firstPageNumber="4"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T63"/>
  <sheetViews>
    <sheetView view="pageBreakPreview" zoomScaleNormal="100" zoomScaleSheetLayoutView="100" workbookViewId="0">
      <pane ySplit="5" topLeftCell="A6" activePane="bottomLeft" state="frozen"/>
      <selection activeCell="B63" sqref="B63"/>
      <selection pane="bottomLeft" activeCell="I8" sqref="I8"/>
    </sheetView>
  </sheetViews>
  <sheetFormatPr defaultColWidth="9" defaultRowHeight="13" x14ac:dyDescent="0.2"/>
  <cols>
    <col min="1" max="1" width="4" style="14" customWidth="1"/>
    <col min="2" max="2" width="12.83203125" style="21" customWidth="1"/>
    <col min="3" max="3" width="10.25" style="14" customWidth="1"/>
    <col min="4" max="4" width="7.58203125" style="14" customWidth="1"/>
    <col min="5" max="5" width="9" style="26"/>
    <col min="6" max="6" width="7.5" style="24" customWidth="1"/>
    <col min="7" max="7" width="7.33203125" style="24" customWidth="1"/>
    <col min="8" max="8" width="3.75" style="24" customWidth="1"/>
    <col min="9" max="9" width="7.08203125" style="24" customWidth="1"/>
    <col min="10" max="10" width="7.5" style="24" customWidth="1"/>
    <col min="11" max="11" width="8.25" style="24" customWidth="1"/>
    <col min="12" max="12" width="12.75" style="24" customWidth="1"/>
    <col min="13" max="13" width="2.58203125" style="24" customWidth="1"/>
    <col min="14" max="24" width="2.58203125" style="14" customWidth="1"/>
    <col min="25" max="16384" width="9" style="14"/>
  </cols>
  <sheetData>
    <row r="1" spans="1:24" x14ac:dyDescent="0.2">
      <c r="A1" s="14" t="s">
        <v>49</v>
      </c>
      <c r="E1" s="22"/>
      <c r="F1" s="23" t="s">
        <v>50</v>
      </c>
      <c r="H1" s="25" t="s">
        <v>51</v>
      </c>
      <c r="I1" s="223"/>
      <c r="J1" s="223"/>
      <c r="K1" s="223"/>
    </row>
    <row r="3" spans="1:24" x14ac:dyDescent="0.2">
      <c r="B3" s="27" t="s">
        <v>52</v>
      </c>
      <c r="C3" s="28"/>
      <c r="D3" s="14" t="s">
        <v>53</v>
      </c>
      <c r="E3" s="29" t="s">
        <v>54</v>
      </c>
      <c r="F3" s="30"/>
      <c r="G3" s="24" t="s">
        <v>55</v>
      </c>
      <c r="H3" s="31"/>
      <c r="I3" s="31" t="s">
        <v>56</v>
      </c>
      <c r="J3" s="224">
        <f>K56</f>
        <v>0</v>
      </c>
      <c r="K3" s="225"/>
      <c r="L3" s="14" t="s">
        <v>31</v>
      </c>
      <c r="M3" s="24" t="s">
        <v>57</v>
      </c>
    </row>
    <row r="4" spans="1:24" x14ac:dyDescent="0.2">
      <c r="J4" s="29"/>
      <c r="K4" s="29"/>
      <c r="M4" s="24" t="s">
        <v>58</v>
      </c>
    </row>
    <row r="5" spans="1:24" s="37" customFormat="1" ht="33.75" customHeight="1" x14ac:dyDescent="0.2">
      <c r="A5" s="32" t="s">
        <v>59</v>
      </c>
      <c r="B5" s="33" t="s">
        <v>60</v>
      </c>
      <c r="C5" s="33" t="s">
        <v>61</v>
      </c>
      <c r="D5" s="33" t="s">
        <v>62</v>
      </c>
      <c r="E5" s="34" t="s">
        <v>63</v>
      </c>
      <c r="F5" s="34" t="s">
        <v>64</v>
      </c>
      <c r="G5" s="34" t="s">
        <v>65</v>
      </c>
      <c r="H5" s="34" t="s">
        <v>66</v>
      </c>
      <c r="I5" s="34" t="s">
        <v>67</v>
      </c>
      <c r="J5" s="34" t="s">
        <v>68</v>
      </c>
      <c r="K5" s="34" t="s">
        <v>69</v>
      </c>
      <c r="L5" s="35" t="s">
        <v>70</v>
      </c>
      <c r="M5" s="36" t="s">
        <v>71</v>
      </c>
      <c r="N5" s="36" t="s">
        <v>72</v>
      </c>
      <c r="O5" s="36" t="s">
        <v>73</v>
      </c>
      <c r="P5" s="36" t="s">
        <v>74</v>
      </c>
      <c r="Q5" s="36" t="s">
        <v>75</v>
      </c>
      <c r="R5" s="36" t="s">
        <v>76</v>
      </c>
      <c r="S5" s="36" t="s">
        <v>77</v>
      </c>
      <c r="T5" s="36" t="s">
        <v>78</v>
      </c>
      <c r="U5" s="36" t="s">
        <v>79</v>
      </c>
      <c r="V5" s="36" t="s">
        <v>80</v>
      </c>
      <c r="W5" s="36" t="s">
        <v>81</v>
      </c>
      <c r="X5" s="36" t="s">
        <v>82</v>
      </c>
    </row>
    <row r="6" spans="1:24" x14ac:dyDescent="0.2">
      <c r="A6" s="38">
        <v>1</v>
      </c>
      <c r="B6" s="39"/>
      <c r="C6" s="40"/>
      <c r="D6" s="41"/>
      <c r="E6" s="42"/>
      <c r="F6" s="43"/>
      <c r="G6" s="43"/>
      <c r="H6" s="43"/>
      <c r="I6" s="44">
        <f>IF(H6=0,0,ROUNDDOWN(G6/H6,-1))</f>
        <v>0</v>
      </c>
      <c r="J6" s="44">
        <f>F6+I6</f>
        <v>0</v>
      </c>
      <c r="K6" s="44">
        <f>IF(J6&lt;28000,J6,28000)</f>
        <v>0</v>
      </c>
      <c r="L6" s="45"/>
      <c r="M6" s="46" t="s">
        <v>83</v>
      </c>
      <c r="N6" s="46"/>
      <c r="O6" s="46"/>
      <c r="P6" s="47"/>
      <c r="Q6" s="47"/>
      <c r="R6" s="47"/>
      <c r="S6" s="47"/>
      <c r="T6" s="47"/>
      <c r="U6" s="47"/>
      <c r="V6" s="47"/>
      <c r="W6" s="47"/>
      <c r="X6" s="47"/>
    </row>
    <row r="7" spans="1:24" x14ac:dyDescent="0.2">
      <c r="A7" s="38">
        <v>2</v>
      </c>
      <c r="B7" s="39"/>
      <c r="C7" s="40"/>
      <c r="D7" s="41"/>
      <c r="E7" s="42"/>
      <c r="F7" s="43"/>
      <c r="G7" s="43"/>
      <c r="H7" s="43"/>
      <c r="I7" s="44">
        <f>IF(H7=0,0,ROUNDDOWN(G7/H7,-1))</f>
        <v>0</v>
      </c>
      <c r="J7" s="44">
        <f t="shared" ref="J7:J55" si="0">F7+I7</f>
        <v>0</v>
      </c>
      <c r="K7" s="44">
        <f>IF(J7&lt;28000,J7,28000)</f>
        <v>0</v>
      </c>
      <c r="L7" s="45"/>
      <c r="M7" s="46"/>
      <c r="N7" s="47"/>
      <c r="O7" s="47"/>
      <c r="P7" s="47"/>
      <c r="Q7" s="47"/>
      <c r="R7" s="47"/>
      <c r="S7" s="47"/>
      <c r="T7" s="47"/>
      <c r="U7" s="47"/>
      <c r="V7" s="47"/>
      <c r="W7" s="47"/>
      <c r="X7" s="47"/>
    </row>
    <row r="8" spans="1:24" x14ac:dyDescent="0.2">
      <c r="A8" s="38">
        <v>3</v>
      </c>
      <c r="B8" s="39"/>
      <c r="C8" s="40"/>
      <c r="D8" s="41"/>
      <c r="E8" s="42"/>
      <c r="F8" s="43"/>
      <c r="G8" s="43"/>
      <c r="H8" s="43"/>
      <c r="I8" s="44">
        <f>IF(H8=0,0,ROUNDDOWN(G8/H8,-1))</f>
        <v>0</v>
      </c>
      <c r="J8" s="44">
        <f t="shared" si="0"/>
        <v>0</v>
      </c>
      <c r="K8" s="44">
        <f t="shared" ref="K7:K55" si="1">IF(J8&lt;28000,J8,28000)</f>
        <v>0</v>
      </c>
      <c r="L8" s="45"/>
      <c r="M8" s="46"/>
      <c r="N8" s="47"/>
      <c r="O8" s="47"/>
      <c r="P8" s="47"/>
      <c r="Q8" s="47"/>
      <c r="R8" s="47"/>
      <c r="S8" s="47"/>
      <c r="T8" s="47"/>
      <c r="U8" s="47"/>
      <c r="V8" s="47"/>
      <c r="W8" s="47"/>
      <c r="X8" s="47"/>
    </row>
    <row r="9" spans="1:24" x14ac:dyDescent="0.2">
      <c r="A9" s="38">
        <v>4</v>
      </c>
      <c r="B9" s="39"/>
      <c r="C9" s="40"/>
      <c r="D9" s="41"/>
      <c r="E9" s="42"/>
      <c r="F9" s="43"/>
      <c r="G9" s="43"/>
      <c r="H9" s="43"/>
      <c r="I9" s="44">
        <f t="shared" ref="I9:I54" si="2">IF(H9=0,0,ROUNDDOWN(G9/H9,-1))</f>
        <v>0</v>
      </c>
      <c r="J9" s="44">
        <f t="shared" si="0"/>
        <v>0</v>
      </c>
      <c r="K9" s="44">
        <f t="shared" si="1"/>
        <v>0</v>
      </c>
      <c r="L9" s="45"/>
      <c r="M9" s="46"/>
      <c r="N9" s="47"/>
      <c r="O9" s="47"/>
      <c r="P9" s="47"/>
      <c r="Q9" s="47"/>
      <c r="R9" s="47"/>
      <c r="S9" s="47"/>
      <c r="T9" s="47"/>
      <c r="U9" s="47"/>
      <c r="V9" s="47"/>
      <c r="W9" s="47"/>
      <c r="X9" s="47"/>
    </row>
    <row r="10" spans="1:24" x14ac:dyDescent="0.2">
      <c r="A10" s="38">
        <v>5</v>
      </c>
      <c r="B10" s="39"/>
      <c r="C10" s="40"/>
      <c r="D10" s="41"/>
      <c r="E10" s="42"/>
      <c r="F10" s="43"/>
      <c r="G10" s="43"/>
      <c r="H10" s="43"/>
      <c r="I10" s="44">
        <f t="shared" si="2"/>
        <v>0</v>
      </c>
      <c r="J10" s="44">
        <f t="shared" si="0"/>
        <v>0</v>
      </c>
      <c r="K10" s="44">
        <f t="shared" si="1"/>
        <v>0</v>
      </c>
      <c r="L10" s="45"/>
      <c r="M10" s="46"/>
      <c r="N10" s="47"/>
      <c r="O10" s="47"/>
      <c r="P10" s="47"/>
      <c r="Q10" s="47"/>
      <c r="R10" s="47"/>
      <c r="S10" s="47"/>
      <c r="T10" s="47"/>
      <c r="U10" s="47"/>
      <c r="V10" s="47"/>
      <c r="W10" s="47"/>
      <c r="X10" s="47"/>
    </row>
    <row r="11" spans="1:24" x14ac:dyDescent="0.2">
      <c r="A11" s="38">
        <v>6</v>
      </c>
      <c r="B11" s="39"/>
      <c r="C11" s="40"/>
      <c r="D11" s="41"/>
      <c r="E11" s="42"/>
      <c r="F11" s="43"/>
      <c r="G11" s="43"/>
      <c r="H11" s="43"/>
      <c r="I11" s="44">
        <f t="shared" si="2"/>
        <v>0</v>
      </c>
      <c r="J11" s="44">
        <f t="shared" si="0"/>
        <v>0</v>
      </c>
      <c r="K11" s="44">
        <f t="shared" si="1"/>
        <v>0</v>
      </c>
      <c r="L11" s="45"/>
      <c r="M11" s="46"/>
      <c r="N11" s="47"/>
      <c r="O11" s="47"/>
      <c r="P11" s="47"/>
      <c r="Q11" s="47"/>
      <c r="R11" s="47"/>
      <c r="S11" s="47"/>
      <c r="T11" s="47"/>
      <c r="U11" s="47"/>
      <c r="V11" s="47"/>
      <c r="W11" s="47"/>
      <c r="X11" s="47"/>
    </row>
    <row r="12" spans="1:24" x14ac:dyDescent="0.2">
      <c r="A12" s="38">
        <v>7</v>
      </c>
      <c r="B12" s="39"/>
      <c r="C12" s="40"/>
      <c r="D12" s="41"/>
      <c r="E12" s="42"/>
      <c r="F12" s="43"/>
      <c r="G12" s="43"/>
      <c r="H12" s="43"/>
      <c r="I12" s="44">
        <f t="shared" si="2"/>
        <v>0</v>
      </c>
      <c r="J12" s="44">
        <f t="shared" si="0"/>
        <v>0</v>
      </c>
      <c r="K12" s="44">
        <f t="shared" si="1"/>
        <v>0</v>
      </c>
      <c r="L12" s="45"/>
      <c r="M12" s="46"/>
      <c r="N12" s="46"/>
      <c r="O12" s="47"/>
      <c r="P12" s="47"/>
      <c r="Q12" s="47"/>
      <c r="R12" s="47"/>
      <c r="S12" s="47"/>
      <c r="T12" s="47"/>
      <c r="U12" s="47"/>
      <c r="V12" s="47"/>
      <c r="W12" s="47"/>
      <c r="X12" s="47"/>
    </row>
    <row r="13" spans="1:24" x14ac:dyDescent="0.2">
      <c r="A13" s="38">
        <v>8</v>
      </c>
      <c r="B13" s="39"/>
      <c r="C13" s="40"/>
      <c r="D13" s="41"/>
      <c r="E13" s="42"/>
      <c r="F13" s="43"/>
      <c r="G13" s="43"/>
      <c r="H13" s="43"/>
      <c r="I13" s="44">
        <f t="shared" si="2"/>
        <v>0</v>
      </c>
      <c r="J13" s="44">
        <f t="shared" si="0"/>
        <v>0</v>
      </c>
      <c r="K13" s="44">
        <f t="shared" si="1"/>
        <v>0</v>
      </c>
      <c r="L13" s="45"/>
      <c r="M13" s="46"/>
      <c r="N13" s="46"/>
      <c r="O13" s="47"/>
      <c r="P13" s="47"/>
      <c r="Q13" s="47"/>
      <c r="R13" s="47"/>
      <c r="S13" s="47"/>
      <c r="T13" s="47"/>
      <c r="U13" s="47"/>
      <c r="V13" s="47"/>
      <c r="W13" s="47"/>
      <c r="X13" s="47"/>
    </row>
    <row r="14" spans="1:24" x14ac:dyDescent="0.2">
      <c r="A14" s="38">
        <v>9</v>
      </c>
      <c r="B14" s="39"/>
      <c r="C14" s="40"/>
      <c r="D14" s="41"/>
      <c r="E14" s="42"/>
      <c r="F14" s="43"/>
      <c r="G14" s="43"/>
      <c r="H14" s="43"/>
      <c r="I14" s="44">
        <f t="shared" si="2"/>
        <v>0</v>
      </c>
      <c r="J14" s="44">
        <f t="shared" si="0"/>
        <v>0</v>
      </c>
      <c r="K14" s="44">
        <f t="shared" si="1"/>
        <v>0</v>
      </c>
      <c r="L14" s="45"/>
      <c r="M14" s="46"/>
      <c r="N14" s="46"/>
      <c r="O14" s="47"/>
      <c r="P14" s="47"/>
      <c r="Q14" s="47"/>
      <c r="R14" s="47"/>
      <c r="S14" s="47"/>
      <c r="T14" s="47"/>
      <c r="U14" s="47"/>
      <c r="V14" s="47"/>
      <c r="W14" s="47"/>
      <c r="X14" s="47"/>
    </row>
    <row r="15" spans="1:24" x14ac:dyDescent="0.2">
      <c r="A15" s="38">
        <v>10</v>
      </c>
      <c r="B15" s="39"/>
      <c r="C15" s="40"/>
      <c r="D15" s="41"/>
      <c r="E15" s="42"/>
      <c r="F15" s="43"/>
      <c r="G15" s="43"/>
      <c r="H15" s="43"/>
      <c r="I15" s="44">
        <f t="shared" si="2"/>
        <v>0</v>
      </c>
      <c r="J15" s="44">
        <f t="shared" si="0"/>
        <v>0</v>
      </c>
      <c r="K15" s="44">
        <f t="shared" si="1"/>
        <v>0</v>
      </c>
      <c r="L15" s="45"/>
      <c r="M15" s="46"/>
      <c r="N15" s="46"/>
      <c r="O15" s="47"/>
      <c r="P15" s="47"/>
      <c r="Q15" s="47"/>
      <c r="R15" s="47"/>
      <c r="S15" s="47"/>
      <c r="T15" s="47"/>
      <c r="U15" s="47"/>
      <c r="V15" s="47"/>
      <c r="W15" s="47"/>
      <c r="X15" s="47"/>
    </row>
    <row r="16" spans="1:24" x14ac:dyDescent="0.2">
      <c r="A16" s="38">
        <v>11</v>
      </c>
      <c r="B16" s="39"/>
      <c r="C16" s="40"/>
      <c r="D16" s="41"/>
      <c r="E16" s="42"/>
      <c r="F16" s="43"/>
      <c r="G16" s="43"/>
      <c r="H16" s="43"/>
      <c r="I16" s="44">
        <f t="shared" si="2"/>
        <v>0</v>
      </c>
      <c r="J16" s="44">
        <f t="shared" si="0"/>
        <v>0</v>
      </c>
      <c r="K16" s="44">
        <f t="shared" si="1"/>
        <v>0</v>
      </c>
      <c r="L16" s="45"/>
      <c r="M16" s="46"/>
      <c r="N16" s="46"/>
      <c r="O16" s="47"/>
      <c r="P16" s="47"/>
      <c r="Q16" s="47"/>
      <c r="R16" s="47"/>
      <c r="S16" s="47"/>
      <c r="T16" s="47"/>
      <c r="U16" s="47"/>
      <c r="V16" s="47"/>
      <c r="W16" s="47"/>
      <c r="X16" s="47"/>
    </row>
    <row r="17" spans="1:24" x14ac:dyDescent="0.2">
      <c r="A17" s="38">
        <v>12</v>
      </c>
      <c r="B17" s="39"/>
      <c r="C17" s="40"/>
      <c r="D17" s="41"/>
      <c r="E17" s="42"/>
      <c r="F17" s="43"/>
      <c r="G17" s="43"/>
      <c r="H17" s="43"/>
      <c r="I17" s="44">
        <f t="shared" si="2"/>
        <v>0</v>
      </c>
      <c r="J17" s="44">
        <f t="shared" si="0"/>
        <v>0</v>
      </c>
      <c r="K17" s="44">
        <f t="shared" si="1"/>
        <v>0</v>
      </c>
      <c r="L17" s="45"/>
      <c r="M17" s="46"/>
      <c r="N17" s="46"/>
      <c r="O17" s="47"/>
      <c r="P17" s="47"/>
      <c r="Q17" s="47"/>
      <c r="R17" s="47"/>
      <c r="S17" s="47"/>
      <c r="T17" s="47"/>
      <c r="U17" s="47"/>
      <c r="V17" s="47"/>
      <c r="W17" s="47"/>
      <c r="X17" s="47"/>
    </row>
    <row r="18" spans="1:24" x14ac:dyDescent="0.2">
      <c r="A18" s="38">
        <v>13</v>
      </c>
      <c r="B18" s="39"/>
      <c r="C18" s="40"/>
      <c r="D18" s="41"/>
      <c r="E18" s="42"/>
      <c r="F18" s="43"/>
      <c r="G18" s="43"/>
      <c r="H18" s="43"/>
      <c r="I18" s="44">
        <f t="shared" si="2"/>
        <v>0</v>
      </c>
      <c r="J18" s="44">
        <f t="shared" si="0"/>
        <v>0</v>
      </c>
      <c r="K18" s="44">
        <f t="shared" si="1"/>
        <v>0</v>
      </c>
      <c r="L18" s="45"/>
      <c r="M18" s="46"/>
      <c r="N18" s="46"/>
      <c r="O18" s="47"/>
      <c r="P18" s="47"/>
      <c r="Q18" s="47"/>
      <c r="R18" s="47"/>
      <c r="S18" s="47"/>
      <c r="T18" s="47"/>
      <c r="U18" s="47"/>
      <c r="V18" s="47"/>
      <c r="W18" s="47"/>
      <c r="X18" s="47"/>
    </row>
    <row r="19" spans="1:24" x14ac:dyDescent="0.2">
      <c r="A19" s="38">
        <v>14</v>
      </c>
      <c r="B19" s="39"/>
      <c r="C19" s="40"/>
      <c r="D19" s="41"/>
      <c r="E19" s="42"/>
      <c r="F19" s="43"/>
      <c r="G19" s="43"/>
      <c r="H19" s="43"/>
      <c r="I19" s="44">
        <f t="shared" si="2"/>
        <v>0</v>
      </c>
      <c r="J19" s="44">
        <f t="shared" si="0"/>
        <v>0</v>
      </c>
      <c r="K19" s="44">
        <f t="shared" si="1"/>
        <v>0</v>
      </c>
      <c r="L19" s="45"/>
      <c r="M19" s="46"/>
      <c r="N19" s="47"/>
      <c r="O19" s="47"/>
      <c r="P19" s="47"/>
      <c r="Q19" s="47"/>
      <c r="R19" s="47"/>
      <c r="S19" s="47"/>
      <c r="T19" s="47"/>
      <c r="U19" s="47"/>
      <c r="V19" s="47"/>
      <c r="W19" s="47"/>
      <c r="X19" s="47"/>
    </row>
    <row r="20" spans="1:24" x14ac:dyDescent="0.2">
      <c r="A20" s="38">
        <v>15</v>
      </c>
      <c r="B20" s="39"/>
      <c r="C20" s="40"/>
      <c r="D20" s="41"/>
      <c r="E20" s="42"/>
      <c r="F20" s="43"/>
      <c r="G20" s="43"/>
      <c r="H20" s="43"/>
      <c r="I20" s="44">
        <f t="shared" si="2"/>
        <v>0</v>
      </c>
      <c r="J20" s="44">
        <f t="shared" si="0"/>
        <v>0</v>
      </c>
      <c r="K20" s="44">
        <f t="shared" si="1"/>
        <v>0</v>
      </c>
      <c r="L20" s="45"/>
      <c r="M20" s="46"/>
      <c r="N20" s="47"/>
      <c r="O20" s="47"/>
      <c r="P20" s="47"/>
      <c r="Q20" s="47"/>
      <c r="R20" s="47"/>
      <c r="S20" s="47"/>
      <c r="T20" s="47"/>
      <c r="U20" s="47"/>
      <c r="V20" s="47"/>
      <c r="W20" s="47"/>
      <c r="X20" s="47"/>
    </row>
    <row r="21" spans="1:24" x14ac:dyDescent="0.2">
      <c r="A21" s="38">
        <v>16</v>
      </c>
      <c r="B21" s="39"/>
      <c r="C21" s="40"/>
      <c r="D21" s="41"/>
      <c r="E21" s="42"/>
      <c r="F21" s="43"/>
      <c r="G21" s="43"/>
      <c r="H21" s="43"/>
      <c r="I21" s="44">
        <f t="shared" si="2"/>
        <v>0</v>
      </c>
      <c r="J21" s="44">
        <f t="shared" si="0"/>
        <v>0</v>
      </c>
      <c r="K21" s="44">
        <f t="shared" si="1"/>
        <v>0</v>
      </c>
      <c r="L21" s="45"/>
      <c r="M21" s="46"/>
      <c r="N21" s="47"/>
      <c r="O21" s="47"/>
      <c r="P21" s="47"/>
      <c r="Q21" s="47"/>
      <c r="R21" s="47"/>
      <c r="S21" s="47"/>
      <c r="T21" s="47"/>
      <c r="U21" s="47"/>
      <c r="V21" s="47"/>
      <c r="W21" s="47"/>
      <c r="X21" s="47"/>
    </row>
    <row r="22" spans="1:24" x14ac:dyDescent="0.2">
      <c r="A22" s="38">
        <v>17</v>
      </c>
      <c r="B22" s="39"/>
      <c r="C22" s="40"/>
      <c r="D22" s="41"/>
      <c r="E22" s="42"/>
      <c r="F22" s="43"/>
      <c r="G22" s="43"/>
      <c r="H22" s="43"/>
      <c r="I22" s="44">
        <f t="shared" si="2"/>
        <v>0</v>
      </c>
      <c r="J22" s="44">
        <f t="shared" si="0"/>
        <v>0</v>
      </c>
      <c r="K22" s="44">
        <f t="shared" si="1"/>
        <v>0</v>
      </c>
      <c r="L22" s="45"/>
      <c r="M22" s="46"/>
      <c r="N22" s="47"/>
      <c r="O22" s="47"/>
      <c r="P22" s="47"/>
      <c r="Q22" s="47"/>
      <c r="R22" s="47"/>
      <c r="S22" s="47"/>
      <c r="T22" s="47"/>
      <c r="U22" s="47"/>
      <c r="V22" s="47"/>
      <c r="W22" s="47"/>
      <c r="X22" s="47"/>
    </row>
    <row r="23" spans="1:24" x14ac:dyDescent="0.2">
      <c r="A23" s="38">
        <v>18</v>
      </c>
      <c r="B23" s="39"/>
      <c r="C23" s="40"/>
      <c r="D23" s="41"/>
      <c r="E23" s="42"/>
      <c r="F23" s="43"/>
      <c r="G23" s="43"/>
      <c r="H23" s="43"/>
      <c r="I23" s="44">
        <f t="shared" si="2"/>
        <v>0</v>
      </c>
      <c r="J23" s="44">
        <f t="shared" si="0"/>
        <v>0</v>
      </c>
      <c r="K23" s="44">
        <f t="shared" si="1"/>
        <v>0</v>
      </c>
      <c r="L23" s="45"/>
      <c r="M23" s="46"/>
      <c r="N23" s="47"/>
      <c r="O23" s="47"/>
      <c r="P23" s="47"/>
      <c r="Q23" s="47"/>
      <c r="R23" s="47"/>
      <c r="S23" s="47"/>
      <c r="T23" s="47"/>
      <c r="U23" s="47"/>
      <c r="V23" s="47"/>
      <c r="W23" s="47"/>
      <c r="X23" s="47"/>
    </row>
    <row r="24" spans="1:24" x14ac:dyDescent="0.2">
      <c r="A24" s="38">
        <v>19</v>
      </c>
      <c r="B24" s="39"/>
      <c r="C24" s="40"/>
      <c r="D24" s="41"/>
      <c r="E24" s="42"/>
      <c r="F24" s="43"/>
      <c r="G24" s="43"/>
      <c r="H24" s="43"/>
      <c r="I24" s="44">
        <f t="shared" si="2"/>
        <v>0</v>
      </c>
      <c r="J24" s="44">
        <f t="shared" si="0"/>
        <v>0</v>
      </c>
      <c r="K24" s="44">
        <f t="shared" si="1"/>
        <v>0</v>
      </c>
      <c r="L24" s="45"/>
      <c r="M24" s="46"/>
      <c r="N24" s="47"/>
      <c r="O24" s="47"/>
      <c r="P24" s="47"/>
      <c r="Q24" s="47"/>
      <c r="R24" s="47"/>
      <c r="S24" s="47"/>
      <c r="T24" s="47"/>
      <c r="U24" s="47"/>
      <c r="V24" s="47"/>
      <c r="W24" s="47"/>
      <c r="X24" s="47"/>
    </row>
    <row r="25" spans="1:24" x14ac:dyDescent="0.2">
      <c r="A25" s="38">
        <v>20</v>
      </c>
      <c r="B25" s="39"/>
      <c r="C25" s="40"/>
      <c r="D25" s="41"/>
      <c r="E25" s="42"/>
      <c r="F25" s="43"/>
      <c r="G25" s="43"/>
      <c r="H25" s="43"/>
      <c r="I25" s="44">
        <f t="shared" si="2"/>
        <v>0</v>
      </c>
      <c r="J25" s="44">
        <f t="shared" si="0"/>
        <v>0</v>
      </c>
      <c r="K25" s="44">
        <f t="shared" si="1"/>
        <v>0</v>
      </c>
      <c r="L25" s="45"/>
      <c r="M25" s="46"/>
      <c r="N25" s="47"/>
      <c r="O25" s="47"/>
      <c r="P25" s="47"/>
      <c r="Q25" s="47"/>
      <c r="R25" s="47"/>
      <c r="S25" s="47"/>
      <c r="T25" s="47"/>
      <c r="U25" s="47"/>
      <c r="V25" s="47"/>
      <c r="W25" s="47"/>
      <c r="X25" s="47"/>
    </row>
    <row r="26" spans="1:24" x14ac:dyDescent="0.2">
      <c r="A26" s="38">
        <v>21</v>
      </c>
      <c r="B26" s="39"/>
      <c r="C26" s="40"/>
      <c r="D26" s="41"/>
      <c r="E26" s="42"/>
      <c r="F26" s="43"/>
      <c r="G26" s="43"/>
      <c r="H26" s="43"/>
      <c r="I26" s="44">
        <f t="shared" si="2"/>
        <v>0</v>
      </c>
      <c r="J26" s="44">
        <f t="shared" si="0"/>
        <v>0</v>
      </c>
      <c r="K26" s="44">
        <f t="shared" si="1"/>
        <v>0</v>
      </c>
      <c r="L26" s="45"/>
      <c r="M26" s="46"/>
      <c r="N26" s="47"/>
      <c r="O26" s="47"/>
      <c r="P26" s="47"/>
      <c r="Q26" s="47"/>
      <c r="R26" s="47"/>
      <c r="S26" s="47"/>
      <c r="T26" s="47"/>
      <c r="U26" s="47"/>
      <c r="V26" s="47"/>
      <c r="W26" s="47"/>
      <c r="X26" s="47"/>
    </row>
    <row r="27" spans="1:24" x14ac:dyDescent="0.2">
      <c r="A27" s="38">
        <v>22</v>
      </c>
      <c r="B27" s="39"/>
      <c r="C27" s="40"/>
      <c r="D27" s="41"/>
      <c r="E27" s="42"/>
      <c r="F27" s="43"/>
      <c r="G27" s="43"/>
      <c r="H27" s="43"/>
      <c r="I27" s="44">
        <f t="shared" si="2"/>
        <v>0</v>
      </c>
      <c r="J27" s="44">
        <f t="shared" si="0"/>
        <v>0</v>
      </c>
      <c r="K27" s="44">
        <f t="shared" si="1"/>
        <v>0</v>
      </c>
      <c r="L27" s="45"/>
      <c r="M27" s="46"/>
      <c r="N27" s="47"/>
      <c r="O27" s="47"/>
      <c r="P27" s="47"/>
      <c r="Q27" s="47"/>
      <c r="R27" s="47"/>
      <c r="S27" s="47"/>
      <c r="T27" s="47"/>
      <c r="U27" s="47"/>
      <c r="V27" s="47"/>
      <c r="W27" s="47"/>
      <c r="X27" s="47"/>
    </row>
    <row r="28" spans="1:24" x14ac:dyDescent="0.2">
      <c r="A28" s="38">
        <v>23</v>
      </c>
      <c r="B28" s="39"/>
      <c r="C28" s="40"/>
      <c r="D28" s="41"/>
      <c r="E28" s="42"/>
      <c r="F28" s="43"/>
      <c r="G28" s="43"/>
      <c r="H28" s="43"/>
      <c r="I28" s="44">
        <f t="shared" si="2"/>
        <v>0</v>
      </c>
      <c r="J28" s="44">
        <f t="shared" si="0"/>
        <v>0</v>
      </c>
      <c r="K28" s="44">
        <f t="shared" si="1"/>
        <v>0</v>
      </c>
      <c r="L28" s="45"/>
      <c r="M28" s="46"/>
      <c r="N28" s="47"/>
      <c r="O28" s="47"/>
      <c r="P28" s="47"/>
      <c r="Q28" s="47"/>
      <c r="R28" s="47"/>
      <c r="S28" s="47"/>
      <c r="T28" s="47"/>
      <c r="U28" s="47"/>
      <c r="V28" s="47"/>
      <c r="W28" s="47"/>
      <c r="X28" s="47"/>
    </row>
    <row r="29" spans="1:24" x14ac:dyDescent="0.2">
      <c r="A29" s="38">
        <v>24</v>
      </c>
      <c r="B29" s="39"/>
      <c r="C29" s="40"/>
      <c r="D29" s="41"/>
      <c r="E29" s="42"/>
      <c r="F29" s="43"/>
      <c r="G29" s="43"/>
      <c r="H29" s="43"/>
      <c r="I29" s="44">
        <f t="shared" si="2"/>
        <v>0</v>
      </c>
      <c r="J29" s="44">
        <f t="shared" si="0"/>
        <v>0</v>
      </c>
      <c r="K29" s="44">
        <f t="shared" si="1"/>
        <v>0</v>
      </c>
      <c r="L29" s="45"/>
      <c r="M29" s="46"/>
      <c r="N29" s="47"/>
      <c r="O29" s="47"/>
      <c r="P29" s="47"/>
      <c r="Q29" s="47"/>
      <c r="R29" s="47"/>
      <c r="S29" s="47"/>
      <c r="T29" s="47"/>
      <c r="U29" s="47"/>
      <c r="V29" s="47"/>
      <c r="W29" s="47"/>
      <c r="X29" s="47"/>
    </row>
    <row r="30" spans="1:24" x14ac:dyDescent="0.2">
      <c r="A30" s="38">
        <v>25</v>
      </c>
      <c r="B30" s="39"/>
      <c r="C30" s="40"/>
      <c r="D30" s="41"/>
      <c r="E30" s="42"/>
      <c r="F30" s="43"/>
      <c r="G30" s="43"/>
      <c r="H30" s="43"/>
      <c r="I30" s="44">
        <f t="shared" si="2"/>
        <v>0</v>
      </c>
      <c r="J30" s="44">
        <f t="shared" si="0"/>
        <v>0</v>
      </c>
      <c r="K30" s="44">
        <f t="shared" si="1"/>
        <v>0</v>
      </c>
      <c r="L30" s="45"/>
      <c r="M30" s="46"/>
      <c r="N30" s="47"/>
      <c r="O30" s="47"/>
      <c r="P30" s="47"/>
      <c r="Q30" s="47"/>
      <c r="R30" s="47"/>
      <c r="S30" s="47"/>
      <c r="T30" s="47"/>
      <c r="U30" s="47"/>
      <c r="V30" s="47"/>
      <c r="W30" s="47"/>
      <c r="X30" s="47"/>
    </row>
    <row r="31" spans="1:24" x14ac:dyDescent="0.2">
      <c r="A31" s="38">
        <v>26</v>
      </c>
      <c r="B31" s="39"/>
      <c r="C31" s="40"/>
      <c r="D31" s="41"/>
      <c r="E31" s="42"/>
      <c r="F31" s="43"/>
      <c r="G31" s="43"/>
      <c r="H31" s="43"/>
      <c r="I31" s="44">
        <f t="shared" si="2"/>
        <v>0</v>
      </c>
      <c r="J31" s="44">
        <f t="shared" si="0"/>
        <v>0</v>
      </c>
      <c r="K31" s="44">
        <f t="shared" si="1"/>
        <v>0</v>
      </c>
      <c r="L31" s="45"/>
      <c r="M31" s="46"/>
      <c r="N31" s="47"/>
      <c r="O31" s="47"/>
      <c r="P31" s="47"/>
      <c r="Q31" s="47"/>
      <c r="R31" s="47"/>
      <c r="S31" s="47"/>
      <c r="T31" s="47"/>
      <c r="U31" s="47"/>
      <c r="V31" s="47"/>
      <c r="W31" s="47"/>
      <c r="X31" s="47"/>
    </row>
    <row r="32" spans="1:24" x14ac:dyDescent="0.2">
      <c r="A32" s="38">
        <v>27</v>
      </c>
      <c r="B32" s="39"/>
      <c r="C32" s="40"/>
      <c r="D32" s="41"/>
      <c r="E32" s="42"/>
      <c r="F32" s="43"/>
      <c r="G32" s="43"/>
      <c r="H32" s="43"/>
      <c r="I32" s="44">
        <f t="shared" si="2"/>
        <v>0</v>
      </c>
      <c r="J32" s="44">
        <f t="shared" si="0"/>
        <v>0</v>
      </c>
      <c r="K32" s="44">
        <f t="shared" si="1"/>
        <v>0</v>
      </c>
      <c r="L32" s="45"/>
      <c r="M32" s="46"/>
      <c r="N32" s="47"/>
      <c r="O32" s="47"/>
      <c r="P32" s="47"/>
      <c r="Q32" s="47"/>
      <c r="R32" s="47"/>
      <c r="S32" s="47"/>
      <c r="T32" s="47"/>
      <c r="U32" s="47"/>
      <c r="V32" s="47"/>
      <c r="W32" s="47"/>
      <c r="X32" s="47"/>
    </row>
    <row r="33" spans="1:24" x14ac:dyDescent="0.2">
      <c r="A33" s="38">
        <v>28</v>
      </c>
      <c r="B33" s="39"/>
      <c r="C33" s="40"/>
      <c r="D33" s="41"/>
      <c r="E33" s="42"/>
      <c r="F33" s="43"/>
      <c r="G33" s="43"/>
      <c r="H33" s="43"/>
      <c r="I33" s="44">
        <f t="shared" si="2"/>
        <v>0</v>
      </c>
      <c r="J33" s="44">
        <f t="shared" si="0"/>
        <v>0</v>
      </c>
      <c r="K33" s="44">
        <f t="shared" si="1"/>
        <v>0</v>
      </c>
      <c r="L33" s="45"/>
      <c r="M33" s="46"/>
      <c r="N33" s="47"/>
      <c r="O33" s="47"/>
      <c r="P33" s="47"/>
      <c r="Q33" s="47"/>
      <c r="R33" s="47"/>
      <c r="S33" s="47"/>
      <c r="T33" s="47"/>
      <c r="U33" s="47"/>
      <c r="V33" s="47"/>
      <c r="W33" s="47"/>
      <c r="X33" s="47"/>
    </row>
    <row r="34" spans="1:24" x14ac:dyDescent="0.2">
      <c r="A34" s="38">
        <v>29</v>
      </c>
      <c r="B34" s="39"/>
      <c r="C34" s="40"/>
      <c r="D34" s="41"/>
      <c r="E34" s="42"/>
      <c r="F34" s="43"/>
      <c r="G34" s="43"/>
      <c r="H34" s="43"/>
      <c r="I34" s="44">
        <f t="shared" si="2"/>
        <v>0</v>
      </c>
      <c r="J34" s="44">
        <f t="shared" si="0"/>
        <v>0</v>
      </c>
      <c r="K34" s="44">
        <f t="shared" si="1"/>
        <v>0</v>
      </c>
      <c r="L34" s="45"/>
      <c r="M34" s="46"/>
      <c r="N34" s="47"/>
      <c r="O34" s="47"/>
      <c r="P34" s="47"/>
      <c r="Q34" s="47"/>
      <c r="R34" s="47"/>
      <c r="S34" s="47"/>
      <c r="T34" s="47"/>
      <c r="U34" s="47"/>
      <c r="V34" s="47"/>
      <c r="W34" s="47"/>
      <c r="X34" s="47"/>
    </row>
    <row r="35" spans="1:24" x14ac:dyDescent="0.2">
      <c r="A35" s="38">
        <v>30</v>
      </c>
      <c r="B35" s="39"/>
      <c r="C35" s="40"/>
      <c r="D35" s="41"/>
      <c r="E35" s="42"/>
      <c r="F35" s="43"/>
      <c r="G35" s="43"/>
      <c r="H35" s="43"/>
      <c r="I35" s="44">
        <f t="shared" si="2"/>
        <v>0</v>
      </c>
      <c r="J35" s="44">
        <f t="shared" si="0"/>
        <v>0</v>
      </c>
      <c r="K35" s="44">
        <f t="shared" si="1"/>
        <v>0</v>
      </c>
      <c r="L35" s="45"/>
      <c r="M35" s="46"/>
      <c r="N35" s="47"/>
      <c r="O35" s="47"/>
      <c r="P35" s="47"/>
      <c r="Q35" s="47"/>
      <c r="R35" s="47"/>
      <c r="S35" s="47"/>
      <c r="T35" s="47"/>
      <c r="U35" s="47"/>
      <c r="V35" s="47"/>
      <c r="W35" s="47"/>
      <c r="X35" s="47"/>
    </row>
    <row r="36" spans="1:24" x14ac:dyDescent="0.2">
      <c r="A36" s="38">
        <v>31</v>
      </c>
      <c r="B36" s="39"/>
      <c r="C36" s="40"/>
      <c r="D36" s="41"/>
      <c r="E36" s="42"/>
      <c r="F36" s="43"/>
      <c r="G36" s="43"/>
      <c r="H36" s="43"/>
      <c r="I36" s="44">
        <f t="shared" si="2"/>
        <v>0</v>
      </c>
      <c r="J36" s="44">
        <f t="shared" si="0"/>
        <v>0</v>
      </c>
      <c r="K36" s="44">
        <f t="shared" si="1"/>
        <v>0</v>
      </c>
      <c r="L36" s="45"/>
      <c r="M36" s="46"/>
      <c r="N36" s="47"/>
      <c r="O36" s="47"/>
      <c r="P36" s="47"/>
      <c r="Q36" s="47"/>
      <c r="R36" s="47"/>
      <c r="S36" s="47"/>
      <c r="T36" s="47"/>
      <c r="U36" s="47"/>
      <c r="V36" s="47"/>
      <c r="W36" s="47"/>
      <c r="X36" s="47"/>
    </row>
    <row r="37" spans="1:24" x14ac:dyDescent="0.2">
      <c r="A37" s="38">
        <v>32</v>
      </c>
      <c r="B37" s="39"/>
      <c r="C37" s="40"/>
      <c r="D37" s="41"/>
      <c r="E37" s="42"/>
      <c r="F37" s="43"/>
      <c r="G37" s="43"/>
      <c r="H37" s="43"/>
      <c r="I37" s="44">
        <f t="shared" si="2"/>
        <v>0</v>
      </c>
      <c r="J37" s="44">
        <f t="shared" si="0"/>
        <v>0</v>
      </c>
      <c r="K37" s="44">
        <f t="shared" si="1"/>
        <v>0</v>
      </c>
      <c r="L37" s="45"/>
      <c r="M37" s="46"/>
      <c r="N37" s="47"/>
      <c r="O37" s="47"/>
      <c r="P37" s="47"/>
      <c r="Q37" s="47"/>
      <c r="R37" s="47"/>
      <c r="S37" s="47"/>
      <c r="T37" s="47"/>
      <c r="U37" s="47"/>
      <c r="V37" s="47"/>
      <c r="W37" s="47"/>
      <c r="X37" s="47"/>
    </row>
    <row r="38" spans="1:24" x14ac:dyDescent="0.2">
      <c r="A38" s="38">
        <v>33</v>
      </c>
      <c r="B38" s="39"/>
      <c r="C38" s="40"/>
      <c r="D38" s="41"/>
      <c r="E38" s="42"/>
      <c r="F38" s="43"/>
      <c r="G38" s="43"/>
      <c r="H38" s="43"/>
      <c r="I38" s="44">
        <f t="shared" si="2"/>
        <v>0</v>
      </c>
      <c r="J38" s="44">
        <f t="shared" si="0"/>
        <v>0</v>
      </c>
      <c r="K38" s="44">
        <f t="shared" si="1"/>
        <v>0</v>
      </c>
      <c r="L38" s="45"/>
      <c r="M38" s="46"/>
      <c r="N38" s="47"/>
      <c r="O38" s="47"/>
      <c r="P38" s="47"/>
      <c r="Q38" s="47"/>
      <c r="R38" s="47"/>
      <c r="S38" s="47"/>
      <c r="T38" s="47"/>
      <c r="U38" s="47"/>
      <c r="V38" s="47"/>
      <c r="W38" s="47"/>
      <c r="X38" s="47"/>
    </row>
    <row r="39" spans="1:24" x14ac:dyDescent="0.2">
      <c r="A39" s="38">
        <v>34</v>
      </c>
      <c r="B39" s="39"/>
      <c r="C39" s="40"/>
      <c r="D39" s="41"/>
      <c r="E39" s="42"/>
      <c r="F39" s="43"/>
      <c r="G39" s="43"/>
      <c r="H39" s="43"/>
      <c r="I39" s="44">
        <f t="shared" si="2"/>
        <v>0</v>
      </c>
      <c r="J39" s="44">
        <f t="shared" si="0"/>
        <v>0</v>
      </c>
      <c r="K39" s="44">
        <f t="shared" si="1"/>
        <v>0</v>
      </c>
      <c r="L39" s="45"/>
      <c r="M39" s="46"/>
      <c r="N39" s="47"/>
      <c r="O39" s="47"/>
      <c r="P39" s="47"/>
      <c r="Q39" s="47"/>
      <c r="R39" s="47"/>
      <c r="S39" s="47"/>
      <c r="T39" s="47"/>
      <c r="U39" s="47"/>
      <c r="V39" s="47"/>
      <c r="W39" s="47"/>
      <c r="X39" s="47"/>
    </row>
    <row r="40" spans="1:24" x14ac:dyDescent="0.2">
      <c r="A40" s="38">
        <v>35</v>
      </c>
      <c r="B40" s="39"/>
      <c r="C40" s="40"/>
      <c r="D40" s="41"/>
      <c r="E40" s="42"/>
      <c r="F40" s="43"/>
      <c r="G40" s="43"/>
      <c r="H40" s="43"/>
      <c r="I40" s="44">
        <f t="shared" si="2"/>
        <v>0</v>
      </c>
      <c r="J40" s="44">
        <f t="shared" si="0"/>
        <v>0</v>
      </c>
      <c r="K40" s="44">
        <f t="shared" si="1"/>
        <v>0</v>
      </c>
      <c r="L40" s="45"/>
      <c r="M40" s="46"/>
      <c r="N40" s="47"/>
      <c r="O40" s="47"/>
      <c r="P40" s="47"/>
      <c r="Q40" s="47"/>
      <c r="R40" s="47"/>
      <c r="S40" s="47"/>
      <c r="T40" s="47"/>
      <c r="U40" s="47"/>
      <c r="V40" s="47"/>
      <c r="W40" s="47"/>
      <c r="X40" s="47"/>
    </row>
    <row r="41" spans="1:24" x14ac:dyDescent="0.2">
      <c r="A41" s="38">
        <v>36</v>
      </c>
      <c r="B41" s="39"/>
      <c r="C41" s="40"/>
      <c r="D41" s="41"/>
      <c r="E41" s="42"/>
      <c r="F41" s="43"/>
      <c r="G41" s="43"/>
      <c r="H41" s="43"/>
      <c r="I41" s="44">
        <f t="shared" si="2"/>
        <v>0</v>
      </c>
      <c r="J41" s="44">
        <f t="shared" si="0"/>
        <v>0</v>
      </c>
      <c r="K41" s="44">
        <f t="shared" si="1"/>
        <v>0</v>
      </c>
      <c r="L41" s="45"/>
      <c r="M41" s="46"/>
      <c r="N41" s="47"/>
      <c r="O41" s="47"/>
      <c r="P41" s="47"/>
      <c r="Q41" s="47"/>
      <c r="R41" s="47"/>
      <c r="S41" s="47"/>
      <c r="T41" s="47"/>
      <c r="U41" s="47"/>
      <c r="V41" s="47"/>
      <c r="W41" s="47"/>
      <c r="X41" s="47"/>
    </row>
    <row r="42" spans="1:24" x14ac:dyDescent="0.2">
      <c r="A42" s="38">
        <v>37</v>
      </c>
      <c r="B42" s="39"/>
      <c r="C42" s="40"/>
      <c r="D42" s="41"/>
      <c r="E42" s="42"/>
      <c r="F42" s="43"/>
      <c r="G42" s="43"/>
      <c r="H42" s="43"/>
      <c r="I42" s="44">
        <f t="shared" si="2"/>
        <v>0</v>
      </c>
      <c r="J42" s="44">
        <f t="shared" si="0"/>
        <v>0</v>
      </c>
      <c r="K42" s="44">
        <f t="shared" si="1"/>
        <v>0</v>
      </c>
      <c r="L42" s="45"/>
      <c r="M42" s="46"/>
      <c r="N42" s="47"/>
      <c r="O42" s="47"/>
      <c r="P42" s="47"/>
      <c r="Q42" s="47"/>
      <c r="R42" s="47"/>
      <c r="S42" s="47"/>
      <c r="T42" s="47"/>
      <c r="U42" s="47"/>
      <c r="V42" s="47"/>
      <c r="W42" s="47"/>
      <c r="X42" s="47"/>
    </row>
    <row r="43" spans="1:24" x14ac:dyDescent="0.2">
      <c r="A43" s="38">
        <v>38</v>
      </c>
      <c r="B43" s="39"/>
      <c r="C43" s="40"/>
      <c r="D43" s="41"/>
      <c r="E43" s="42"/>
      <c r="F43" s="43"/>
      <c r="G43" s="43"/>
      <c r="H43" s="43"/>
      <c r="I43" s="44">
        <f t="shared" si="2"/>
        <v>0</v>
      </c>
      <c r="J43" s="44">
        <f t="shared" si="0"/>
        <v>0</v>
      </c>
      <c r="K43" s="44">
        <f t="shared" si="1"/>
        <v>0</v>
      </c>
      <c r="L43" s="45"/>
      <c r="M43" s="46"/>
      <c r="N43" s="47"/>
      <c r="O43" s="47"/>
      <c r="P43" s="47"/>
      <c r="Q43" s="47"/>
      <c r="R43" s="47"/>
      <c r="S43" s="47"/>
      <c r="T43" s="47"/>
      <c r="U43" s="47"/>
      <c r="V43" s="47"/>
      <c r="W43" s="47"/>
      <c r="X43" s="47"/>
    </row>
    <row r="44" spans="1:24" x14ac:dyDescent="0.2">
      <c r="A44" s="38">
        <v>39</v>
      </c>
      <c r="B44" s="39"/>
      <c r="C44" s="40"/>
      <c r="D44" s="41"/>
      <c r="E44" s="42"/>
      <c r="F44" s="43"/>
      <c r="G44" s="43"/>
      <c r="H44" s="43"/>
      <c r="I44" s="44">
        <f t="shared" si="2"/>
        <v>0</v>
      </c>
      <c r="J44" s="44">
        <f t="shared" si="0"/>
        <v>0</v>
      </c>
      <c r="K44" s="44">
        <f t="shared" si="1"/>
        <v>0</v>
      </c>
      <c r="L44" s="45"/>
      <c r="M44" s="46"/>
      <c r="N44" s="47"/>
      <c r="O44" s="47"/>
      <c r="P44" s="47"/>
      <c r="Q44" s="47"/>
      <c r="R44" s="47"/>
      <c r="S44" s="47"/>
      <c r="T44" s="47"/>
      <c r="U44" s="47"/>
      <c r="V44" s="47"/>
      <c r="W44" s="47"/>
      <c r="X44" s="47"/>
    </row>
    <row r="45" spans="1:24" x14ac:dyDescent="0.2">
      <c r="A45" s="38">
        <v>40</v>
      </c>
      <c r="B45" s="39"/>
      <c r="C45" s="40"/>
      <c r="D45" s="41"/>
      <c r="E45" s="42"/>
      <c r="F45" s="43"/>
      <c r="G45" s="43"/>
      <c r="H45" s="43"/>
      <c r="I45" s="44">
        <f t="shared" si="2"/>
        <v>0</v>
      </c>
      <c r="J45" s="44">
        <f t="shared" si="0"/>
        <v>0</v>
      </c>
      <c r="K45" s="44">
        <f t="shared" si="1"/>
        <v>0</v>
      </c>
      <c r="L45" s="45"/>
      <c r="M45" s="46"/>
      <c r="N45" s="47"/>
      <c r="O45" s="47"/>
      <c r="P45" s="47"/>
      <c r="Q45" s="47"/>
      <c r="R45" s="47"/>
      <c r="S45" s="47"/>
      <c r="T45" s="47"/>
      <c r="U45" s="47"/>
      <c r="V45" s="47"/>
      <c r="W45" s="47"/>
      <c r="X45" s="47"/>
    </row>
    <row r="46" spans="1:24" x14ac:dyDescent="0.2">
      <c r="A46" s="38">
        <v>41</v>
      </c>
      <c r="B46" s="39"/>
      <c r="C46" s="40"/>
      <c r="D46" s="41"/>
      <c r="E46" s="42"/>
      <c r="F46" s="43"/>
      <c r="G46" s="43"/>
      <c r="H46" s="43"/>
      <c r="I46" s="44">
        <f t="shared" si="2"/>
        <v>0</v>
      </c>
      <c r="J46" s="44">
        <f t="shared" si="0"/>
        <v>0</v>
      </c>
      <c r="K46" s="44">
        <f t="shared" si="1"/>
        <v>0</v>
      </c>
      <c r="L46" s="45"/>
      <c r="M46" s="46"/>
      <c r="N46" s="47"/>
      <c r="O46" s="47"/>
      <c r="P46" s="47"/>
      <c r="Q46" s="47"/>
      <c r="R46" s="47"/>
      <c r="S46" s="47"/>
      <c r="T46" s="47"/>
      <c r="U46" s="47"/>
      <c r="V46" s="47"/>
      <c r="W46" s="47"/>
      <c r="X46" s="47"/>
    </row>
    <row r="47" spans="1:24" x14ac:dyDescent="0.2">
      <c r="A47" s="38">
        <v>42</v>
      </c>
      <c r="B47" s="39"/>
      <c r="C47" s="40"/>
      <c r="D47" s="41"/>
      <c r="E47" s="42"/>
      <c r="F47" s="43"/>
      <c r="G47" s="43"/>
      <c r="H47" s="43"/>
      <c r="I47" s="44">
        <f t="shared" si="2"/>
        <v>0</v>
      </c>
      <c r="J47" s="44">
        <f t="shared" si="0"/>
        <v>0</v>
      </c>
      <c r="K47" s="44">
        <f t="shared" si="1"/>
        <v>0</v>
      </c>
      <c r="L47" s="45"/>
      <c r="M47" s="46"/>
      <c r="N47" s="47"/>
      <c r="O47" s="47"/>
      <c r="P47" s="47"/>
      <c r="Q47" s="47"/>
      <c r="R47" s="47"/>
      <c r="S47" s="47"/>
      <c r="T47" s="47"/>
      <c r="U47" s="47"/>
      <c r="V47" s="47"/>
      <c r="W47" s="47"/>
      <c r="X47" s="47"/>
    </row>
    <row r="48" spans="1:24" x14ac:dyDescent="0.2">
      <c r="A48" s="38">
        <v>43</v>
      </c>
      <c r="B48" s="39"/>
      <c r="C48" s="40"/>
      <c r="D48" s="41"/>
      <c r="E48" s="42"/>
      <c r="F48" s="43"/>
      <c r="G48" s="43"/>
      <c r="H48" s="43"/>
      <c r="I48" s="44">
        <f t="shared" si="2"/>
        <v>0</v>
      </c>
      <c r="J48" s="44">
        <f t="shared" si="0"/>
        <v>0</v>
      </c>
      <c r="K48" s="44">
        <f t="shared" si="1"/>
        <v>0</v>
      </c>
      <c r="L48" s="45"/>
      <c r="M48" s="46"/>
      <c r="N48" s="47"/>
      <c r="O48" s="47"/>
      <c r="P48" s="47"/>
      <c r="Q48" s="47"/>
      <c r="R48" s="47"/>
      <c r="S48" s="47"/>
      <c r="T48" s="47"/>
      <c r="U48" s="47"/>
      <c r="V48" s="47"/>
      <c r="W48" s="47"/>
      <c r="X48" s="47"/>
    </row>
    <row r="49" spans="1:98" x14ac:dyDescent="0.2">
      <c r="A49" s="38">
        <v>44</v>
      </c>
      <c r="B49" s="39"/>
      <c r="C49" s="40"/>
      <c r="D49" s="41"/>
      <c r="E49" s="42"/>
      <c r="F49" s="43"/>
      <c r="G49" s="43"/>
      <c r="H49" s="43"/>
      <c r="I49" s="44">
        <f t="shared" si="2"/>
        <v>0</v>
      </c>
      <c r="J49" s="44">
        <f t="shared" si="0"/>
        <v>0</v>
      </c>
      <c r="K49" s="44">
        <f t="shared" si="1"/>
        <v>0</v>
      </c>
      <c r="L49" s="45"/>
      <c r="M49" s="46"/>
      <c r="N49" s="47"/>
      <c r="O49" s="47"/>
      <c r="P49" s="47"/>
      <c r="Q49" s="47"/>
      <c r="R49" s="47"/>
      <c r="S49" s="47"/>
      <c r="T49" s="47"/>
      <c r="U49" s="47"/>
      <c r="V49" s="47"/>
      <c r="W49" s="47"/>
      <c r="X49" s="47"/>
    </row>
    <row r="50" spans="1:98" x14ac:dyDescent="0.2">
      <c r="A50" s="38">
        <v>45</v>
      </c>
      <c r="B50" s="39"/>
      <c r="C50" s="40"/>
      <c r="D50" s="41"/>
      <c r="E50" s="42"/>
      <c r="F50" s="43"/>
      <c r="G50" s="43"/>
      <c r="H50" s="43"/>
      <c r="I50" s="44">
        <f t="shared" si="2"/>
        <v>0</v>
      </c>
      <c r="J50" s="44">
        <f t="shared" si="0"/>
        <v>0</v>
      </c>
      <c r="K50" s="44">
        <f t="shared" si="1"/>
        <v>0</v>
      </c>
      <c r="L50" s="45"/>
      <c r="M50" s="46"/>
      <c r="N50" s="47"/>
      <c r="O50" s="47"/>
      <c r="P50" s="47"/>
      <c r="Q50" s="47"/>
      <c r="R50" s="47"/>
      <c r="S50" s="47"/>
      <c r="T50" s="47"/>
      <c r="U50" s="47"/>
      <c r="V50" s="47"/>
      <c r="W50" s="47"/>
      <c r="X50" s="47"/>
    </row>
    <row r="51" spans="1:98" x14ac:dyDescent="0.2">
      <c r="A51" s="38">
        <v>46</v>
      </c>
      <c r="B51" s="39"/>
      <c r="C51" s="40"/>
      <c r="D51" s="41"/>
      <c r="E51" s="42"/>
      <c r="F51" s="43"/>
      <c r="G51" s="43"/>
      <c r="H51" s="43"/>
      <c r="I51" s="44">
        <f t="shared" si="2"/>
        <v>0</v>
      </c>
      <c r="J51" s="44">
        <f t="shared" si="0"/>
        <v>0</v>
      </c>
      <c r="K51" s="44">
        <f t="shared" si="1"/>
        <v>0</v>
      </c>
      <c r="L51" s="45"/>
      <c r="M51" s="46"/>
      <c r="N51" s="47"/>
      <c r="O51" s="47"/>
      <c r="P51" s="47"/>
      <c r="Q51" s="47"/>
      <c r="R51" s="47"/>
      <c r="S51" s="47"/>
      <c r="T51" s="47"/>
      <c r="U51" s="47"/>
      <c r="V51" s="47"/>
      <c r="W51" s="47"/>
      <c r="X51" s="47"/>
    </row>
    <row r="52" spans="1:98" x14ac:dyDescent="0.2">
      <c r="A52" s="38">
        <v>47</v>
      </c>
      <c r="B52" s="39"/>
      <c r="C52" s="40"/>
      <c r="D52" s="41"/>
      <c r="E52" s="42"/>
      <c r="F52" s="43"/>
      <c r="G52" s="43"/>
      <c r="H52" s="43"/>
      <c r="I52" s="44">
        <f t="shared" si="2"/>
        <v>0</v>
      </c>
      <c r="J52" s="44">
        <f t="shared" si="0"/>
        <v>0</v>
      </c>
      <c r="K52" s="44">
        <f t="shared" si="1"/>
        <v>0</v>
      </c>
      <c r="L52" s="45"/>
      <c r="M52" s="46"/>
      <c r="N52" s="47"/>
      <c r="O52" s="47"/>
      <c r="P52" s="47"/>
      <c r="Q52" s="47"/>
      <c r="R52" s="47"/>
      <c r="S52" s="47"/>
      <c r="T52" s="47"/>
      <c r="U52" s="47"/>
      <c r="V52" s="47"/>
      <c r="W52" s="47"/>
      <c r="X52" s="47"/>
    </row>
    <row r="53" spans="1:98" x14ac:dyDescent="0.2">
      <c r="A53" s="38">
        <v>48</v>
      </c>
      <c r="B53" s="39"/>
      <c r="C53" s="40"/>
      <c r="D53" s="41"/>
      <c r="E53" s="42"/>
      <c r="F53" s="43"/>
      <c r="G53" s="43"/>
      <c r="H53" s="43"/>
      <c r="I53" s="44">
        <f t="shared" si="2"/>
        <v>0</v>
      </c>
      <c r="J53" s="44">
        <f t="shared" si="0"/>
        <v>0</v>
      </c>
      <c r="K53" s="44">
        <f t="shared" si="1"/>
        <v>0</v>
      </c>
      <c r="L53" s="45"/>
      <c r="M53" s="46"/>
      <c r="N53" s="47"/>
      <c r="O53" s="47"/>
      <c r="P53" s="47"/>
      <c r="Q53" s="47"/>
      <c r="R53" s="47"/>
      <c r="S53" s="47"/>
      <c r="T53" s="47"/>
      <c r="U53" s="47"/>
      <c r="V53" s="47"/>
      <c r="W53" s="47"/>
      <c r="X53" s="47"/>
    </row>
    <row r="54" spans="1:98" x14ac:dyDescent="0.2">
      <c r="A54" s="38">
        <v>49</v>
      </c>
      <c r="B54" s="39"/>
      <c r="C54" s="40"/>
      <c r="D54" s="41"/>
      <c r="E54" s="42"/>
      <c r="F54" s="43"/>
      <c r="G54" s="43"/>
      <c r="H54" s="43"/>
      <c r="I54" s="44">
        <f t="shared" si="2"/>
        <v>0</v>
      </c>
      <c r="J54" s="44">
        <f t="shared" si="0"/>
        <v>0</v>
      </c>
      <c r="K54" s="44">
        <f t="shared" si="1"/>
        <v>0</v>
      </c>
      <c r="L54" s="45"/>
      <c r="M54" s="46"/>
      <c r="N54" s="47"/>
      <c r="O54" s="47"/>
      <c r="P54" s="47"/>
      <c r="Q54" s="47"/>
      <c r="R54" s="47"/>
      <c r="S54" s="47"/>
      <c r="T54" s="47"/>
      <c r="U54" s="47"/>
      <c r="V54" s="47"/>
      <c r="W54" s="47"/>
      <c r="X54" s="47"/>
    </row>
    <row r="55" spans="1:98" ht="13.5" thickBot="1" x14ac:dyDescent="0.25">
      <c r="A55" s="48">
        <v>50</v>
      </c>
      <c r="B55" s="49"/>
      <c r="C55" s="50"/>
      <c r="D55" s="51"/>
      <c r="E55" s="52"/>
      <c r="F55" s="53"/>
      <c r="G55" s="53"/>
      <c r="H55" s="53"/>
      <c r="I55" s="54">
        <f>IF(H55=0,0,ROUNDDOWN(G55/H55,-1))</f>
        <v>0</v>
      </c>
      <c r="J55" s="55">
        <f t="shared" si="0"/>
        <v>0</v>
      </c>
      <c r="K55" s="44">
        <f t="shared" si="1"/>
        <v>0</v>
      </c>
      <c r="L55" s="56"/>
      <c r="M55" s="46"/>
      <c r="N55" s="47"/>
      <c r="O55" s="47"/>
      <c r="P55" s="47"/>
      <c r="Q55" s="47"/>
      <c r="R55" s="47"/>
      <c r="S55" s="47"/>
      <c r="T55" s="47"/>
      <c r="U55" s="47"/>
      <c r="V55" s="47"/>
      <c r="W55" s="47"/>
      <c r="X55" s="47"/>
    </row>
    <row r="56" spans="1:98" ht="13.5" thickBot="1" x14ac:dyDescent="0.25">
      <c r="J56" s="57" t="s">
        <v>84</v>
      </c>
      <c r="K56" s="58">
        <f>SUBTOTAL(109,K6:K55)</f>
        <v>0</v>
      </c>
    </row>
    <row r="57" spans="1:98" x14ac:dyDescent="0.2">
      <c r="J57" s="59"/>
      <c r="K57" s="59"/>
    </row>
    <row r="58" spans="1:98" x14ac:dyDescent="0.2">
      <c r="A58" s="60" t="s">
        <v>85</v>
      </c>
      <c r="B58" s="14" t="s">
        <v>86</v>
      </c>
      <c r="E58" s="14"/>
      <c r="F58" s="14"/>
      <c r="G58" s="14"/>
      <c r="H58" s="14"/>
      <c r="I58" s="14"/>
      <c r="J58" s="14"/>
      <c r="K58" s="14"/>
    </row>
    <row r="59" spans="1:98" x14ac:dyDescent="0.2">
      <c r="A59" s="7"/>
      <c r="B59" s="15" t="s">
        <v>87</v>
      </c>
      <c r="C59" s="7"/>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row>
    <row r="60" spans="1:98" x14ac:dyDescent="0.2">
      <c r="A60" s="7"/>
      <c r="B60" s="15"/>
      <c r="C60" s="7"/>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row>
    <row r="61" spans="1:98" x14ac:dyDescent="0.2">
      <c r="A61" s="62" t="s">
        <v>88</v>
      </c>
      <c r="B61" s="15" t="s">
        <v>89</v>
      </c>
      <c r="C61" s="63"/>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row>
    <row r="62" spans="1:98" x14ac:dyDescent="0.2">
      <c r="A62" s="20"/>
      <c r="B62" s="14" t="s">
        <v>90</v>
      </c>
      <c r="C62" s="20"/>
      <c r="D62" s="61"/>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c r="CN62" s="64"/>
      <c r="CO62" s="64"/>
      <c r="CP62" s="64"/>
      <c r="CQ62" s="64"/>
      <c r="CR62" s="64"/>
      <c r="CS62" s="64"/>
      <c r="CT62" s="64"/>
    </row>
    <row r="63" spans="1:98" ht="14" x14ac:dyDescent="0.2">
      <c r="A63" s="2"/>
      <c r="B63" s="2"/>
      <c r="C63" s="2"/>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row>
  </sheetData>
  <autoFilter ref="A5:X55" xr:uid="{00000000-0009-0000-0000-000001000000}"/>
  <mergeCells count="2">
    <mergeCell ref="I1:K1"/>
    <mergeCell ref="J3:K3"/>
  </mergeCells>
  <phoneticPr fontId="2"/>
  <pageMargins left="0.7" right="0.7" top="0.75" bottom="0.75" header="0.3" footer="0.3"/>
  <pageSetup paperSize="9" scale="82" fitToHeight="0" orientation="portrait" r:id="rId1"/>
  <headerFoot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0"/>
  <sheetViews>
    <sheetView view="pageBreakPreview" topLeftCell="A36" zoomScaleNormal="100" zoomScaleSheetLayoutView="100" workbookViewId="0">
      <selection activeCell="N45" sqref="N45"/>
    </sheetView>
  </sheetViews>
  <sheetFormatPr defaultColWidth="9" defaultRowHeight="13" x14ac:dyDescent="0.55000000000000004"/>
  <cols>
    <col min="1" max="1" width="4.33203125" style="13" customWidth="1"/>
    <col min="2" max="2" width="11.58203125" style="13" customWidth="1"/>
    <col min="3" max="3" width="9.5" style="13" bestFit="1" customWidth="1"/>
    <col min="4" max="4" width="8.5" style="13" bestFit="1" customWidth="1"/>
    <col min="5" max="5" width="7.75" style="23" customWidth="1"/>
    <col min="6" max="6" width="7.5" style="23" customWidth="1"/>
    <col min="7" max="7" width="4.33203125" style="23" customWidth="1"/>
    <col min="8" max="8" width="9" style="23"/>
    <col min="9" max="9" width="4.33203125" style="23" customWidth="1"/>
    <col min="10" max="10" width="9" style="23"/>
    <col min="11" max="16384" width="9" style="13"/>
  </cols>
  <sheetData>
    <row r="1" spans="1:14" x14ac:dyDescent="0.2">
      <c r="A1" s="13" t="s">
        <v>91</v>
      </c>
      <c r="B1" s="65"/>
      <c r="E1" s="66"/>
      <c r="F1" s="22"/>
      <c r="G1" s="23" t="s">
        <v>50</v>
      </c>
      <c r="I1" s="25" t="s">
        <v>51</v>
      </c>
      <c r="J1" s="223"/>
      <c r="K1" s="223"/>
      <c r="L1" s="223"/>
      <c r="M1" s="23"/>
    </row>
    <row r="2" spans="1:14" x14ac:dyDescent="0.55000000000000004">
      <c r="B2" s="65"/>
      <c r="E2" s="66"/>
      <c r="K2" s="23"/>
      <c r="L2" s="23"/>
      <c r="M2" s="23"/>
    </row>
    <row r="3" spans="1:14" x14ac:dyDescent="0.55000000000000004">
      <c r="B3" s="67" t="s">
        <v>92</v>
      </c>
      <c r="C3" s="28"/>
      <c r="D3" s="13" t="s">
        <v>53</v>
      </c>
      <c r="E3" s="68" t="s">
        <v>93</v>
      </c>
      <c r="F3" s="69"/>
      <c r="G3" s="23" t="s">
        <v>55</v>
      </c>
      <c r="I3" s="70" t="s">
        <v>94</v>
      </c>
      <c r="J3" s="229" t="e">
        <f>N9+N15+N21+N27+N33+N39+N45</f>
        <v>#DIV/0!</v>
      </c>
      <c r="K3" s="229"/>
      <c r="L3" s="13" t="s">
        <v>31</v>
      </c>
      <c r="M3" s="23"/>
    </row>
    <row r="5" spans="1:14" s="75" customFormat="1" ht="13.5" thickBot="1" x14ac:dyDescent="0.6">
      <c r="A5" s="71" t="s">
        <v>95</v>
      </c>
      <c r="B5" s="72" t="s">
        <v>60</v>
      </c>
      <c r="C5" s="72" t="s">
        <v>61</v>
      </c>
      <c r="D5" s="72" t="s">
        <v>62</v>
      </c>
      <c r="E5" s="73" t="s">
        <v>64</v>
      </c>
      <c r="F5" s="73" t="s">
        <v>65</v>
      </c>
      <c r="G5" s="73" t="s">
        <v>66</v>
      </c>
      <c r="H5" s="73" t="s">
        <v>96</v>
      </c>
      <c r="I5" s="73" t="s">
        <v>97</v>
      </c>
      <c r="J5" s="73" t="s">
        <v>98</v>
      </c>
      <c r="K5" s="72" t="s">
        <v>68</v>
      </c>
      <c r="L5" s="72" t="s">
        <v>99</v>
      </c>
      <c r="M5" s="72" t="s">
        <v>100</v>
      </c>
      <c r="N5" s="74" t="s">
        <v>101</v>
      </c>
    </row>
    <row r="6" spans="1:14" ht="20.149999999999999" customHeight="1" thickBot="1" x14ac:dyDescent="0.6">
      <c r="A6" s="76" t="s">
        <v>102</v>
      </c>
      <c r="B6" s="77"/>
      <c r="C6" s="78"/>
      <c r="D6" s="78"/>
      <c r="E6" s="79"/>
      <c r="F6" s="79"/>
      <c r="G6" s="79"/>
      <c r="H6" s="80">
        <f>IF(G6=0,0,ROUNDDOWN(F6/G6,-1))</f>
        <v>0</v>
      </c>
      <c r="I6" s="79"/>
      <c r="J6" s="80" t="e">
        <f>E6*I6/$F$3</f>
        <v>#DIV/0!</v>
      </c>
      <c r="K6" s="80" t="e">
        <f>H6+J6</f>
        <v>#DIV/0!</v>
      </c>
      <c r="L6" s="80" t="e">
        <f>ROUNDDOWN(28000*I6/$F$3,0)</f>
        <v>#DIV/0!</v>
      </c>
      <c r="M6" s="81"/>
      <c r="N6" s="82" t="e">
        <f>ROUNDDOWN(L6,0)</f>
        <v>#DIV/0!</v>
      </c>
    </row>
    <row r="7" spans="1:14" ht="20.149999999999999" customHeight="1" x14ac:dyDescent="0.55000000000000004">
      <c r="A7" s="230" t="s">
        <v>103</v>
      </c>
      <c r="B7" s="231"/>
      <c r="C7" s="228" t="s">
        <v>104</v>
      </c>
      <c r="D7" s="228"/>
      <c r="E7" s="83"/>
      <c r="F7" s="83"/>
      <c r="G7" s="83"/>
      <c r="H7" s="84">
        <f>IF(G7=0,0,ROUNDDOWN(F7/G7,-1))</f>
        <v>0</v>
      </c>
      <c r="I7" s="85"/>
      <c r="J7" s="84">
        <f>E7</f>
        <v>0</v>
      </c>
      <c r="K7" s="84">
        <f t="shared" ref="K7:K8" si="0">H7+J7</f>
        <v>0</v>
      </c>
      <c r="L7" s="86" t="e">
        <f>ROUNDDOWN(28000*I7/$F$3,0)</f>
        <v>#DIV/0!</v>
      </c>
      <c r="M7" s="87"/>
      <c r="N7" s="88"/>
    </row>
    <row r="8" spans="1:14" ht="20.149999999999999" customHeight="1" thickBot="1" x14ac:dyDescent="0.6">
      <c r="A8" s="89"/>
      <c r="B8" s="90" t="s">
        <v>105</v>
      </c>
      <c r="C8" s="232" t="s">
        <v>106</v>
      </c>
      <c r="D8" s="232"/>
      <c r="E8" s="91"/>
      <c r="F8" s="91"/>
      <c r="G8" s="91"/>
      <c r="H8" s="92">
        <f>IF(G8=0,0,ROUNDDOWN(F8/G8,-1))</f>
        <v>0</v>
      </c>
      <c r="I8" s="93"/>
      <c r="J8" s="92">
        <f>E8</f>
        <v>0</v>
      </c>
      <c r="K8" s="92">
        <f t="shared" si="0"/>
        <v>0</v>
      </c>
      <c r="L8" s="92" t="e">
        <f>ROUNDDOWN(28000*I8/$F$3,0)</f>
        <v>#DIV/0!</v>
      </c>
      <c r="M8" s="94" t="e">
        <f>L8-L7</f>
        <v>#DIV/0!</v>
      </c>
      <c r="N8" s="95" t="e">
        <f>M8*A8</f>
        <v>#DIV/0!</v>
      </c>
    </row>
    <row r="9" spans="1:14" ht="20.149999999999999" customHeight="1" thickBot="1" x14ac:dyDescent="0.6">
      <c r="H9" s="96"/>
      <c r="I9" s="96"/>
      <c r="J9" s="96"/>
      <c r="K9" s="96"/>
      <c r="L9" s="96"/>
      <c r="N9" s="97" t="e">
        <f>N6+N8</f>
        <v>#DIV/0!</v>
      </c>
    </row>
    <row r="10" spans="1:14" ht="20.149999999999999" customHeight="1" x14ac:dyDescent="0.55000000000000004">
      <c r="H10" s="96"/>
      <c r="I10" s="96"/>
      <c r="J10" s="96"/>
      <c r="K10" s="96"/>
      <c r="L10" s="96"/>
    </row>
    <row r="11" spans="1:14" ht="20.149999999999999" customHeight="1" thickBot="1" x14ac:dyDescent="0.6">
      <c r="A11" s="71" t="s">
        <v>95</v>
      </c>
      <c r="B11" s="72" t="s">
        <v>60</v>
      </c>
      <c r="C11" s="72" t="s">
        <v>61</v>
      </c>
      <c r="D11" s="72" t="s">
        <v>62</v>
      </c>
      <c r="E11" s="73" t="s">
        <v>64</v>
      </c>
      <c r="F11" s="73" t="s">
        <v>65</v>
      </c>
      <c r="G11" s="73" t="s">
        <v>66</v>
      </c>
      <c r="H11" s="73" t="s">
        <v>96</v>
      </c>
      <c r="I11" s="73" t="s">
        <v>97</v>
      </c>
      <c r="J11" s="73" t="s">
        <v>98</v>
      </c>
      <c r="K11" s="72" t="s">
        <v>68</v>
      </c>
      <c r="L11" s="72" t="s">
        <v>99</v>
      </c>
      <c r="M11" s="72" t="s">
        <v>100</v>
      </c>
      <c r="N11" s="74" t="s">
        <v>101</v>
      </c>
    </row>
    <row r="12" spans="1:14" ht="20.149999999999999" customHeight="1" thickBot="1" x14ac:dyDescent="0.6">
      <c r="A12" s="76" t="s">
        <v>102</v>
      </c>
      <c r="B12" s="77"/>
      <c r="C12" s="78"/>
      <c r="D12" s="78"/>
      <c r="E12" s="79"/>
      <c r="F12" s="79"/>
      <c r="G12" s="79"/>
      <c r="H12" s="80">
        <f>IF(G12=0,0,ROUNDDOWN(F12/G12,-1))</f>
        <v>0</v>
      </c>
      <c r="I12" s="79"/>
      <c r="J12" s="80" t="e">
        <f>E12*I12/$F$3</f>
        <v>#DIV/0!</v>
      </c>
      <c r="K12" s="80" t="e">
        <f>H12+J12</f>
        <v>#DIV/0!</v>
      </c>
      <c r="L12" s="80" t="e">
        <f>ROUNDDOWN(28000*I12/$F$3,0)</f>
        <v>#DIV/0!</v>
      </c>
      <c r="M12" s="81"/>
      <c r="N12" s="82" t="e">
        <f>ROUNDDOWN(L12,0)</f>
        <v>#DIV/0!</v>
      </c>
    </row>
    <row r="13" spans="1:14" ht="20.149999999999999" customHeight="1" x14ac:dyDescent="0.55000000000000004">
      <c r="A13" s="226" t="s">
        <v>107</v>
      </c>
      <c r="B13" s="227"/>
      <c r="C13" s="228" t="s">
        <v>104</v>
      </c>
      <c r="D13" s="228"/>
      <c r="E13" s="83"/>
      <c r="F13" s="83"/>
      <c r="G13" s="83"/>
      <c r="H13" s="84">
        <f>IF(G13=0,0,ROUNDDOWN(F13/G13,-1))</f>
        <v>0</v>
      </c>
      <c r="I13" s="98"/>
      <c r="J13" s="84">
        <f>E13</f>
        <v>0</v>
      </c>
      <c r="K13" s="84">
        <f t="shared" ref="K13:K14" si="1">H13+J13</f>
        <v>0</v>
      </c>
      <c r="L13" s="99" t="e">
        <f>ROUNDDOWN(28000*I13/$F$3,0)</f>
        <v>#DIV/0!</v>
      </c>
      <c r="M13" s="87"/>
      <c r="N13" s="88"/>
    </row>
    <row r="14" spans="1:14" ht="20.149999999999999" customHeight="1" thickBot="1" x14ac:dyDescent="0.6">
      <c r="A14" s="89"/>
      <c r="B14" s="90" t="s">
        <v>105</v>
      </c>
      <c r="C14" s="232" t="s">
        <v>106</v>
      </c>
      <c r="D14" s="232"/>
      <c r="E14" s="91"/>
      <c r="F14" s="91"/>
      <c r="G14" s="91"/>
      <c r="H14" s="92">
        <f>IF(G14=0,0,ROUNDDOWN(F14/G14,-1))</f>
        <v>0</v>
      </c>
      <c r="I14" s="93"/>
      <c r="J14" s="92">
        <f>E14</f>
        <v>0</v>
      </c>
      <c r="K14" s="92">
        <f t="shared" si="1"/>
        <v>0</v>
      </c>
      <c r="L14" s="100" t="e">
        <f>ROUNDDOWN(28000*I14/$F$3,0)</f>
        <v>#DIV/0!</v>
      </c>
      <c r="M14" s="94" t="e">
        <f>L14-L13</f>
        <v>#DIV/0!</v>
      </c>
      <c r="N14" s="95" t="e">
        <f>M14*A14</f>
        <v>#DIV/0!</v>
      </c>
    </row>
    <row r="15" spans="1:14" ht="20.149999999999999" customHeight="1" thickBot="1" x14ac:dyDescent="0.6">
      <c r="H15" s="96"/>
      <c r="I15" s="96"/>
      <c r="J15" s="96"/>
      <c r="K15" s="96"/>
      <c r="L15" s="96"/>
      <c r="N15" s="97" t="e">
        <f>N12+N14</f>
        <v>#DIV/0!</v>
      </c>
    </row>
    <row r="16" spans="1:14" ht="20.149999999999999" customHeight="1" x14ac:dyDescent="0.55000000000000004"/>
    <row r="17" spans="1:14" ht="20.149999999999999" customHeight="1" thickBot="1" x14ac:dyDescent="0.6">
      <c r="A17" s="71" t="s">
        <v>95</v>
      </c>
      <c r="B17" s="72" t="s">
        <v>60</v>
      </c>
      <c r="C17" s="72" t="s">
        <v>61</v>
      </c>
      <c r="D17" s="72" t="s">
        <v>62</v>
      </c>
      <c r="E17" s="73" t="s">
        <v>64</v>
      </c>
      <c r="F17" s="73" t="s">
        <v>65</v>
      </c>
      <c r="G17" s="73" t="s">
        <v>66</v>
      </c>
      <c r="H17" s="73" t="s">
        <v>96</v>
      </c>
      <c r="I17" s="73" t="s">
        <v>97</v>
      </c>
      <c r="J17" s="73" t="s">
        <v>98</v>
      </c>
      <c r="K17" s="72" t="s">
        <v>68</v>
      </c>
      <c r="L17" s="72" t="s">
        <v>99</v>
      </c>
      <c r="M17" s="72" t="s">
        <v>100</v>
      </c>
      <c r="N17" s="74" t="s">
        <v>101</v>
      </c>
    </row>
    <row r="18" spans="1:14" ht="20.149999999999999" customHeight="1" thickBot="1" x14ac:dyDescent="0.6">
      <c r="A18" s="76" t="s">
        <v>102</v>
      </c>
      <c r="B18" s="77"/>
      <c r="C18" s="78"/>
      <c r="D18" s="78"/>
      <c r="E18" s="79"/>
      <c r="F18" s="79"/>
      <c r="G18" s="79"/>
      <c r="H18" s="80">
        <f>IF(G18=0,0,ROUNDDOWN(F18/G18,-1))</f>
        <v>0</v>
      </c>
      <c r="I18" s="79"/>
      <c r="J18" s="80" t="e">
        <f>E18*I18/$F$3</f>
        <v>#DIV/0!</v>
      </c>
      <c r="K18" s="80" t="e">
        <f>H18+J18</f>
        <v>#DIV/0!</v>
      </c>
      <c r="L18" s="80" t="e">
        <f>ROUNDDOWN(28000*I18/$F$3,0)</f>
        <v>#DIV/0!</v>
      </c>
      <c r="M18" s="81"/>
      <c r="N18" s="82" t="e">
        <f>ROUNDDOWN(L18,0)</f>
        <v>#DIV/0!</v>
      </c>
    </row>
    <row r="19" spans="1:14" ht="20.149999999999999" customHeight="1" x14ac:dyDescent="0.55000000000000004">
      <c r="A19" s="226" t="s">
        <v>108</v>
      </c>
      <c r="B19" s="227"/>
      <c r="C19" s="228" t="s">
        <v>104</v>
      </c>
      <c r="D19" s="228"/>
      <c r="E19" s="83"/>
      <c r="F19" s="83"/>
      <c r="G19" s="83"/>
      <c r="H19" s="84">
        <f>IF(G19=0,0,ROUNDDOWN(F19/G19,-1))</f>
        <v>0</v>
      </c>
      <c r="I19" s="98"/>
      <c r="J19" s="84">
        <f>E19</f>
        <v>0</v>
      </c>
      <c r="K19" s="84">
        <f t="shared" ref="K19:K20" si="2">H19+J19</f>
        <v>0</v>
      </c>
      <c r="L19" s="99" t="e">
        <f>ROUNDDOWN(28000*I19/$F$3,0)</f>
        <v>#DIV/0!</v>
      </c>
      <c r="M19" s="87"/>
      <c r="N19" s="88"/>
    </row>
    <row r="20" spans="1:14" ht="20.149999999999999" customHeight="1" thickBot="1" x14ac:dyDescent="0.6">
      <c r="A20" s="89"/>
      <c r="B20" s="90" t="s">
        <v>105</v>
      </c>
      <c r="C20" s="232" t="s">
        <v>106</v>
      </c>
      <c r="D20" s="232"/>
      <c r="E20" s="91"/>
      <c r="F20" s="91"/>
      <c r="G20" s="91"/>
      <c r="H20" s="92">
        <f>IF(G20=0,0,ROUNDDOWN(F20/G20,-1))</f>
        <v>0</v>
      </c>
      <c r="I20" s="93"/>
      <c r="J20" s="92">
        <f>E20</f>
        <v>0</v>
      </c>
      <c r="K20" s="92">
        <f t="shared" si="2"/>
        <v>0</v>
      </c>
      <c r="L20" s="100" t="e">
        <f>ROUNDDOWN(28000*I20/$F$3,0)</f>
        <v>#DIV/0!</v>
      </c>
      <c r="M20" s="94" t="e">
        <f>L20-L19</f>
        <v>#DIV/0!</v>
      </c>
      <c r="N20" s="95" t="e">
        <f>M20*A20</f>
        <v>#DIV/0!</v>
      </c>
    </row>
    <row r="21" spans="1:14" ht="20.149999999999999" customHeight="1" thickBot="1" x14ac:dyDescent="0.6">
      <c r="H21" s="96"/>
      <c r="I21" s="96"/>
      <c r="J21" s="96"/>
      <c r="K21" s="96"/>
      <c r="L21" s="96"/>
      <c r="N21" s="97" t="e">
        <f>N18+N20</f>
        <v>#DIV/0!</v>
      </c>
    </row>
    <row r="22" spans="1:14" ht="20.149999999999999" customHeight="1" x14ac:dyDescent="0.55000000000000004"/>
    <row r="23" spans="1:14" ht="20.149999999999999" customHeight="1" thickBot="1" x14ac:dyDescent="0.6">
      <c r="A23" s="71" t="s">
        <v>95</v>
      </c>
      <c r="B23" s="72" t="s">
        <v>60</v>
      </c>
      <c r="C23" s="72" t="s">
        <v>61</v>
      </c>
      <c r="D23" s="72" t="s">
        <v>62</v>
      </c>
      <c r="E23" s="73" t="s">
        <v>64</v>
      </c>
      <c r="F23" s="73" t="s">
        <v>65</v>
      </c>
      <c r="G23" s="73" t="s">
        <v>66</v>
      </c>
      <c r="H23" s="73" t="s">
        <v>96</v>
      </c>
      <c r="I23" s="73" t="s">
        <v>97</v>
      </c>
      <c r="J23" s="73" t="s">
        <v>98</v>
      </c>
      <c r="K23" s="72" t="s">
        <v>68</v>
      </c>
      <c r="L23" s="72" t="s">
        <v>99</v>
      </c>
      <c r="M23" s="72" t="s">
        <v>100</v>
      </c>
      <c r="N23" s="74" t="s">
        <v>101</v>
      </c>
    </row>
    <row r="24" spans="1:14" ht="20.149999999999999" customHeight="1" thickBot="1" x14ac:dyDescent="0.6">
      <c r="A24" s="76" t="s">
        <v>102</v>
      </c>
      <c r="B24" s="77"/>
      <c r="C24" s="78"/>
      <c r="D24" s="78"/>
      <c r="E24" s="79"/>
      <c r="F24" s="79"/>
      <c r="G24" s="79"/>
      <c r="H24" s="80">
        <f>IF(G24=0,0,ROUNDDOWN(F24/G24,-1))</f>
        <v>0</v>
      </c>
      <c r="I24" s="79"/>
      <c r="J24" s="80" t="e">
        <f>E24*I24/$F$3</f>
        <v>#DIV/0!</v>
      </c>
      <c r="K24" s="80" t="e">
        <f>H24+J24</f>
        <v>#DIV/0!</v>
      </c>
      <c r="L24" s="80" t="e">
        <f>ROUNDDOWN(28000*I24/$F$3,0)</f>
        <v>#DIV/0!</v>
      </c>
      <c r="M24" s="81"/>
      <c r="N24" s="82" t="e">
        <f>ROUNDDOWN(L24,0)</f>
        <v>#DIV/0!</v>
      </c>
    </row>
    <row r="25" spans="1:14" ht="20.149999999999999" customHeight="1" x14ac:dyDescent="0.55000000000000004">
      <c r="A25" s="226" t="s">
        <v>109</v>
      </c>
      <c r="B25" s="227"/>
      <c r="C25" s="228" t="s">
        <v>104</v>
      </c>
      <c r="D25" s="228"/>
      <c r="E25" s="83"/>
      <c r="F25" s="83"/>
      <c r="G25" s="83"/>
      <c r="H25" s="84">
        <f>IF(G25=0,0,ROUNDDOWN(F25/G25,-1))</f>
        <v>0</v>
      </c>
      <c r="I25" s="98"/>
      <c r="J25" s="84">
        <f>E25</f>
        <v>0</v>
      </c>
      <c r="K25" s="84">
        <f t="shared" ref="K25:K26" si="3">H25+J25</f>
        <v>0</v>
      </c>
      <c r="L25" s="86" t="e">
        <f>ROUNDDOWN(28000*I25/$F$3,0)</f>
        <v>#DIV/0!</v>
      </c>
      <c r="M25" s="87"/>
      <c r="N25" s="88"/>
    </row>
    <row r="26" spans="1:14" ht="20.149999999999999" customHeight="1" thickBot="1" x14ac:dyDescent="0.6">
      <c r="A26" s="89"/>
      <c r="B26" s="90" t="s">
        <v>105</v>
      </c>
      <c r="C26" s="232" t="s">
        <v>106</v>
      </c>
      <c r="D26" s="232"/>
      <c r="E26" s="91"/>
      <c r="F26" s="91"/>
      <c r="G26" s="91"/>
      <c r="H26" s="92">
        <f>IF(G26=0,0,ROUNDDOWN(F26/G26,-1))</f>
        <v>0</v>
      </c>
      <c r="I26" s="93"/>
      <c r="J26" s="92">
        <f>E26</f>
        <v>0</v>
      </c>
      <c r="K26" s="92">
        <f t="shared" si="3"/>
        <v>0</v>
      </c>
      <c r="L26" s="92" t="e">
        <f>ROUNDDOWN(28000*I26/$F$3,0)</f>
        <v>#DIV/0!</v>
      </c>
      <c r="M26" s="94" t="e">
        <f>L26-L25</f>
        <v>#DIV/0!</v>
      </c>
      <c r="N26" s="95" t="e">
        <f>M26*A26</f>
        <v>#DIV/0!</v>
      </c>
    </row>
    <row r="27" spans="1:14" ht="20.149999999999999" customHeight="1" thickBot="1" x14ac:dyDescent="0.6">
      <c r="H27" s="96"/>
      <c r="I27" s="96"/>
      <c r="J27" s="96"/>
      <c r="K27" s="96"/>
      <c r="L27" s="96"/>
      <c r="N27" s="97" t="e">
        <f>N24+N26</f>
        <v>#DIV/0!</v>
      </c>
    </row>
    <row r="28" spans="1:14" ht="20.149999999999999" customHeight="1" x14ac:dyDescent="0.55000000000000004"/>
    <row r="29" spans="1:14" ht="20.149999999999999" customHeight="1" thickBot="1" x14ac:dyDescent="0.6">
      <c r="A29" s="71" t="s">
        <v>95</v>
      </c>
      <c r="B29" s="72" t="s">
        <v>60</v>
      </c>
      <c r="C29" s="72" t="s">
        <v>61</v>
      </c>
      <c r="D29" s="72" t="s">
        <v>62</v>
      </c>
      <c r="E29" s="73" t="s">
        <v>64</v>
      </c>
      <c r="F29" s="73" t="s">
        <v>65</v>
      </c>
      <c r="G29" s="73" t="s">
        <v>66</v>
      </c>
      <c r="H29" s="73" t="s">
        <v>96</v>
      </c>
      <c r="I29" s="73" t="s">
        <v>97</v>
      </c>
      <c r="J29" s="73" t="s">
        <v>98</v>
      </c>
      <c r="K29" s="72" t="s">
        <v>68</v>
      </c>
      <c r="L29" s="72" t="s">
        <v>99</v>
      </c>
      <c r="M29" s="72" t="s">
        <v>100</v>
      </c>
      <c r="N29" s="74" t="s">
        <v>101</v>
      </c>
    </row>
    <row r="30" spans="1:14" ht="20.149999999999999" customHeight="1" thickBot="1" x14ac:dyDescent="0.6">
      <c r="A30" s="76" t="s">
        <v>102</v>
      </c>
      <c r="B30" s="77"/>
      <c r="C30" s="78"/>
      <c r="D30" s="78"/>
      <c r="E30" s="79"/>
      <c r="F30" s="79"/>
      <c r="G30" s="79"/>
      <c r="H30" s="80">
        <f>IF(G30=0,0,ROUNDDOWN(F30/G30,-1))</f>
        <v>0</v>
      </c>
      <c r="I30" s="79"/>
      <c r="J30" s="80" t="e">
        <f>E30*I30/$F$3</f>
        <v>#DIV/0!</v>
      </c>
      <c r="K30" s="80" t="e">
        <f>H30+J30</f>
        <v>#DIV/0!</v>
      </c>
      <c r="L30" s="80" t="e">
        <f>ROUNDDOWN(28000*I30/$F$3,0)</f>
        <v>#DIV/0!</v>
      </c>
      <c r="M30" s="81"/>
      <c r="N30" s="82" t="e">
        <f>ROUNDDOWN(L30,0)</f>
        <v>#DIV/0!</v>
      </c>
    </row>
    <row r="31" spans="1:14" ht="20.149999999999999" customHeight="1" x14ac:dyDescent="0.55000000000000004">
      <c r="A31" s="226" t="s">
        <v>110</v>
      </c>
      <c r="B31" s="227"/>
      <c r="C31" s="228" t="s">
        <v>104</v>
      </c>
      <c r="D31" s="228"/>
      <c r="E31" s="83"/>
      <c r="F31" s="83"/>
      <c r="G31" s="83"/>
      <c r="H31" s="84">
        <f>IF(G31=0,0,ROUNDDOWN(F31/G31,-1))</f>
        <v>0</v>
      </c>
      <c r="I31" s="98"/>
      <c r="J31" s="84">
        <f>E31</f>
        <v>0</v>
      </c>
      <c r="K31" s="84">
        <f t="shared" ref="K31:K32" si="4">H31+J31</f>
        <v>0</v>
      </c>
      <c r="L31" s="99" t="e">
        <f>ROUNDDOWN(28000*I31/$F$3,0)</f>
        <v>#DIV/0!</v>
      </c>
      <c r="M31" s="87"/>
      <c r="N31" s="88"/>
    </row>
    <row r="32" spans="1:14" ht="20.149999999999999" customHeight="1" thickBot="1" x14ac:dyDescent="0.6">
      <c r="A32" s="89"/>
      <c r="B32" s="90" t="s">
        <v>105</v>
      </c>
      <c r="C32" s="232" t="s">
        <v>106</v>
      </c>
      <c r="D32" s="232"/>
      <c r="E32" s="91"/>
      <c r="F32" s="91"/>
      <c r="G32" s="91"/>
      <c r="H32" s="92">
        <f>IF(G32=0,0,ROUNDDOWN(F32/G32,-1))</f>
        <v>0</v>
      </c>
      <c r="I32" s="93"/>
      <c r="J32" s="92">
        <f>E32</f>
        <v>0</v>
      </c>
      <c r="K32" s="92">
        <f t="shared" si="4"/>
        <v>0</v>
      </c>
      <c r="L32" s="101" t="e">
        <f>ROUNDDOWN(28000*I32/$F$3,0)</f>
        <v>#DIV/0!</v>
      </c>
      <c r="M32" s="94" t="e">
        <f>L32-L31</f>
        <v>#DIV/0!</v>
      </c>
      <c r="N32" s="95" t="e">
        <f>M32*A32</f>
        <v>#DIV/0!</v>
      </c>
    </row>
    <row r="33" spans="1:14" ht="20.149999999999999" customHeight="1" thickBot="1" x14ac:dyDescent="0.6">
      <c r="F33" s="102"/>
      <c r="H33" s="96"/>
      <c r="I33" s="96"/>
      <c r="J33" s="96"/>
      <c r="K33" s="96"/>
      <c r="L33" s="103"/>
      <c r="N33" s="97" t="e">
        <f>N30+N32</f>
        <v>#DIV/0!</v>
      </c>
    </row>
    <row r="34" spans="1:14" ht="20.149999999999999" customHeight="1" x14ac:dyDescent="0.55000000000000004">
      <c r="H34" s="96"/>
      <c r="I34" s="96"/>
      <c r="J34" s="96"/>
      <c r="K34" s="96"/>
      <c r="L34" s="96"/>
      <c r="N34" s="104"/>
    </row>
    <row r="35" spans="1:14" ht="20.149999999999999" customHeight="1" thickBot="1" x14ac:dyDescent="0.6">
      <c r="A35" s="71" t="s">
        <v>95</v>
      </c>
      <c r="B35" s="72" t="s">
        <v>60</v>
      </c>
      <c r="C35" s="72" t="s">
        <v>61</v>
      </c>
      <c r="D35" s="72" t="s">
        <v>62</v>
      </c>
      <c r="E35" s="73" t="s">
        <v>64</v>
      </c>
      <c r="F35" s="73" t="s">
        <v>65</v>
      </c>
      <c r="G35" s="73" t="s">
        <v>66</v>
      </c>
      <c r="H35" s="73" t="s">
        <v>96</v>
      </c>
      <c r="I35" s="73" t="s">
        <v>97</v>
      </c>
      <c r="J35" s="73" t="s">
        <v>98</v>
      </c>
      <c r="K35" s="72" t="s">
        <v>68</v>
      </c>
      <c r="L35" s="72" t="s">
        <v>99</v>
      </c>
      <c r="M35" s="72" t="s">
        <v>100</v>
      </c>
      <c r="N35" s="74" t="s">
        <v>101</v>
      </c>
    </row>
    <row r="36" spans="1:14" ht="20.149999999999999" customHeight="1" thickBot="1" x14ac:dyDescent="0.6">
      <c r="A36" s="76" t="s">
        <v>102</v>
      </c>
      <c r="B36" s="77"/>
      <c r="C36" s="78"/>
      <c r="D36" s="78"/>
      <c r="E36" s="79"/>
      <c r="F36" s="79"/>
      <c r="G36" s="79"/>
      <c r="H36" s="80">
        <f>IF(G36=0,0,ROUNDDOWN(F36/G36,-1))</f>
        <v>0</v>
      </c>
      <c r="I36" s="79"/>
      <c r="J36" s="80" t="e">
        <f>E36*I36/$F$3</f>
        <v>#DIV/0!</v>
      </c>
      <c r="K36" s="80" t="e">
        <f>H36+J36</f>
        <v>#DIV/0!</v>
      </c>
      <c r="L36" s="80" t="e">
        <f>ROUNDDOWN(28000*I36/$F$3,0)</f>
        <v>#DIV/0!</v>
      </c>
      <c r="M36" s="81"/>
      <c r="N36" s="82" t="e">
        <f>ROUNDDOWN(L36,0)</f>
        <v>#DIV/0!</v>
      </c>
    </row>
    <row r="37" spans="1:14" ht="20.149999999999999" customHeight="1" x14ac:dyDescent="0.55000000000000004">
      <c r="A37" s="226" t="s">
        <v>111</v>
      </c>
      <c r="B37" s="227"/>
      <c r="C37" s="228" t="s">
        <v>104</v>
      </c>
      <c r="D37" s="228"/>
      <c r="E37" s="83"/>
      <c r="F37" s="83"/>
      <c r="G37" s="83"/>
      <c r="H37" s="84">
        <f>IF(G37=0,0,ROUNDDOWN(F37/G37,-1))</f>
        <v>0</v>
      </c>
      <c r="I37" s="98"/>
      <c r="J37" s="84">
        <f>E37</f>
        <v>0</v>
      </c>
      <c r="K37" s="84">
        <f t="shared" ref="K37:K38" si="5">H37+J37</f>
        <v>0</v>
      </c>
      <c r="L37" s="99" t="e">
        <f>ROUNDDOWN(28000*I37/$F$3,0)</f>
        <v>#DIV/0!</v>
      </c>
      <c r="M37" s="87"/>
      <c r="N37" s="88"/>
    </row>
    <row r="38" spans="1:14" ht="20.149999999999999" customHeight="1" thickBot="1" x14ac:dyDescent="0.6">
      <c r="A38" s="89"/>
      <c r="B38" s="90" t="s">
        <v>105</v>
      </c>
      <c r="C38" s="232" t="s">
        <v>106</v>
      </c>
      <c r="D38" s="232"/>
      <c r="E38" s="91"/>
      <c r="F38" s="91"/>
      <c r="G38" s="91"/>
      <c r="H38" s="92">
        <f>IF(G38=0,0,ROUNDDOWN(F38/G38,-1))</f>
        <v>0</v>
      </c>
      <c r="I38" s="93"/>
      <c r="J38" s="92">
        <f>E38</f>
        <v>0</v>
      </c>
      <c r="K38" s="92">
        <f t="shared" si="5"/>
        <v>0</v>
      </c>
      <c r="L38" s="101" t="e">
        <f>ROUNDDOWN(28000*I38/$F$3,0)</f>
        <v>#DIV/0!</v>
      </c>
      <c r="M38" s="94" t="e">
        <f>L38-L37</f>
        <v>#DIV/0!</v>
      </c>
      <c r="N38" s="95" t="e">
        <f>M38*A38</f>
        <v>#DIV/0!</v>
      </c>
    </row>
    <row r="39" spans="1:14" ht="20.149999999999999" customHeight="1" thickBot="1" x14ac:dyDescent="0.6">
      <c r="F39" s="102"/>
      <c r="H39" s="96"/>
      <c r="I39" s="96"/>
      <c r="J39" s="96"/>
      <c r="K39" s="96"/>
      <c r="L39" s="103"/>
      <c r="N39" s="97" t="e">
        <f>N36+N38</f>
        <v>#DIV/0!</v>
      </c>
    </row>
    <row r="40" spans="1:14" ht="20.149999999999999" customHeight="1" x14ac:dyDescent="0.55000000000000004">
      <c r="F40" s="102"/>
      <c r="H40" s="96"/>
      <c r="I40" s="96"/>
      <c r="J40" s="96"/>
      <c r="K40" s="96"/>
      <c r="L40" s="96"/>
      <c r="N40" s="104"/>
    </row>
    <row r="41" spans="1:14" ht="20.149999999999999" customHeight="1" thickBot="1" x14ac:dyDescent="0.6">
      <c r="A41" s="71" t="s">
        <v>95</v>
      </c>
      <c r="B41" s="72" t="s">
        <v>60</v>
      </c>
      <c r="C41" s="72" t="s">
        <v>61</v>
      </c>
      <c r="D41" s="72" t="s">
        <v>62</v>
      </c>
      <c r="E41" s="73" t="s">
        <v>64</v>
      </c>
      <c r="F41" s="73" t="s">
        <v>65</v>
      </c>
      <c r="G41" s="73" t="s">
        <v>66</v>
      </c>
      <c r="H41" s="73" t="s">
        <v>96</v>
      </c>
      <c r="I41" s="73" t="s">
        <v>97</v>
      </c>
      <c r="J41" s="73" t="s">
        <v>98</v>
      </c>
      <c r="K41" s="72" t="s">
        <v>68</v>
      </c>
      <c r="L41" s="72" t="s">
        <v>99</v>
      </c>
      <c r="M41" s="72" t="s">
        <v>100</v>
      </c>
      <c r="N41" s="74" t="s">
        <v>101</v>
      </c>
    </row>
    <row r="42" spans="1:14" ht="20.149999999999999" customHeight="1" thickBot="1" x14ac:dyDescent="0.6">
      <c r="A42" s="76" t="s">
        <v>102</v>
      </c>
      <c r="B42" s="77"/>
      <c r="C42" s="78"/>
      <c r="D42" s="78"/>
      <c r="E42" s="79"/>
      <c r="F42" s="79"/>
      <c r="G42" s="79"/>
      <c r="H42" s="80">
        <f>IF(G42=0,0,ROUNDDOWN(F42/G42,-1))</f>
        <v>0</v>
      </c>
      <c r="I42" s="79"/>
      <c r="J42" s="80" t="e">
        <f>E42*I42/$F$3</f>
        <v>#DIV/0!</v>
      </c>
      <c r="K42" s="80" t="e">
        <f>H42+J42</f>
        <v>#DIV/0!</v>
      </c>
      <c r="L42" s="80" t="e">
        <f>ROUNDDOWN(28000*I42/$F$3,0)</f>
        <v>#DIV/0!</v>
      </c>
      <c r="M42" s="81"/>
      <c r="N42" s="82" t="e">
        <f>ROUNDDOWN(L42,0)</f>
        <v>#DIV/0!</v>
      </c>
    </row>
    <row r="43" spans="1:14" ht="20.149999999999999" customHeight="1" x14ac:dyDescent="0.55000000000000004">
      <c r="A43" s="226" t="s">
        <v>112</v>
      </c>
      <c r="B43" s="227"/>
      <c r="C43" s="228" t="s">
        <v>104</v>
      </c>
      <c r="D43" s="228"/>
      <c r="E43" s="83"/>
      <c r="F43" s="83"/>
      <c r="G43" s="83"/>
      <c r="H43" s="84">
        <f>IF(G43=0,0,ROUNDDOWN(F43/G43,-1))</f>
        <v>0</v>
      </c>
      <c r="I43" s="98"/>
      <c r="J43" s="84">
        <f>E43</f>
        <v>0</v>
      </c>
      <c r="K43" s="84">
        <f t="shared" ref="K43:K44" si="6">H43+J43</f>
        <v>0</v>
      </c>
      <c r="L43" s="99" t="e">
        <f>ROUNDDOWN(28000*I43/$F$3,0)</f>
        <v>#DIV/0!</v>
      </c>
      <c r="M43" s="87"/>
      <c r="N43" s="88"/>
    </row>
    <row r="44" spans="1:14" ht="20.149999999999999" customHeight="1" thickBot="1" x14ac:dyDescent="0.6">
      <c r="A44" s="89"/>
      <c r="B44" s="90" t="s">
        <v>105</v>
      </c>
      <c r="C44" s="232" t="s">
        <v>106</v>
      </c>
      <c r="D44" s="232"/>
      <c r="E44" s="91"/>
      <c r="F44" s="91"/>
      <c r="G44" s="91"/>
      <c r="H44" s="92">
        <f>IF(G44=0,0,ROUNDDOWN(F44/G44,-1))</f>
        <v>0</v>
      </c>
      <c r="I44" s="93"/>
      <c r="J44" s="92">
        <f>E44</f>
        <v>0</v>
      </c>
      <c r="K44" s="92">
        <f t="shared" si="6"/>
        <v>0</v>
      </c>
      <c r="L44" s="100" t="e">
        <f>ROUNDDOWN(28000*I44/$F$3,0)</f>
        <v>#DIV/0!</v>
      </c>
      <c r="M44" s="94" t="e">
        <f>L44-L43</f>
        <v>#DIV/0!</v>
      </c>
      <c r="N44" s="95" t="e">
        <f>M44*A44</f>
        <v>#DIV/0!</v>
      </c>
    </row>
    <row r="45" spans="1:14" ht="20.149999999999999" customHeight="1" thickBot="1" x14ac:dyDescent="0.6">
      <c r="F45" s="102"/>
      <c r="H45" s="96"/>
      <c r="I45" s="96"/>
      <c r="J45" s="96"/>
      <c r="K45" s="96"/>
      <c r="L45" s="96"/>
      <c r="N45" s="97" t="e">
        <f>N42+N44</f>
        <v>#DIV/0!</v>
      </c>
    </row>
    <row r="46" spans="1:14" ht="20.149999999999999" customHeight="1" x14ac:dyDescent="0.55000000000000004">
      <c r="F46" s="102"/>
      <c r="H46" s="96"/>
      <c r="I46" s="96"/>
      <c r="J46" s="96"/>
      <c r="K46" s="96"/>
      <c r="L46" s="96"/>
      <c r="N46" s="104"/>
    </row>
    <row r="47" spans="1:14" ht="20.149999999999999" customHeight="1" x14ac:dyDescent="0.55000000000000004">
      <c r="A47" s="13" t="s">
        <v>113</v>
      </c>
    </row>
    <row r="48" spans="1:14" ht="20.149999999999999" customHeight="1" x14ac:dyDescent="0.55000000000000004">
      <c r="A48" s="13" t="s">
        <v>114</v>
      </c>
    </row>
    <row r="49" spans="1:14" ht="20.149999999999999" customHeight="1" x14ac:dyDescent="0.55000000000000004">
      <c r="A49" s="13" t="s">
        <v>115</v>
      </c>
    </row>
    <row r="50" spans="1:14" ht="20.149999999999999" customHeight="1" x14ac:dyDescent="0.55000000000000004">
      <c r="A50" s="105" t="s">
        <v>116</v>
      </c>
      <c r="B50" s="105"/>
      <c r="C50" s="105"/>
      <c r="D50" s="105"/>
      <c r="E50" s="106"/>
      <c r="F50" s="106"/>
      <c r="G50" s="106"/>
      <c r="H50" s="106"/>
      <c r="I50" s="106"/>
      <c r="J50" s="106"/>
      <c r="K50" s="105"/>
      <c r="L50" s="105"/>
      <c r="M50" s="105"/>
      <c r="N50" s="105"/>
    </row>
  </sheetData>
  <mergeCells count="23">
    <mergeCell ref="C38:D38"/>
    <mergeCell ref="A43:B43"/>
    <mergeCell ref="C43:D43"/>
    <mergeCell ref="C44:D44"/>
    <mergeCell ref="C26:D26"/>
    <mergeCell ref="A31:B31"/>
    <mergeCell ref="C31:D31"/>
    <mergeCell ref="C32:D32"/>
    <mergeCell ref="A37:B37"/>
    <mergeCell ref="C37:D37"/>
    <mergeCell ref="C14:D14"/>
    <mergeCell ref="A19:B19"/>
    <mergeCell ref="C19:D19"/>
    <mergeCell ref="C20:D20"/>
    <mergeCell ref="A25:B25"/>
    <mergeCell ref="C25:D25"/>
    <mergeCell ref="A13:B13"/>
    <mergeCell ref="C13:D13"/>
    <mergeCell ref="J1:L1"/>
    <mergeCell ref="J3:K3"/>
    <mergeCell ref="A7:B7"/>
    <mergeCell ref="C7:D7"/>
    <mergeCell ref="C8:D8"/>
  </mergeCells>
  <phoneticPr fontId="2"/>
  <pageMargins left="0.7" right="0.7" top="0.75" bottom="0.75" header="0.3" footer="0.3"/>
  <pageSetup paperSize="9" scale="7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その２）未移行園等代理受領➀</vt:lpstr>
      <vt:lpstr>当月分</vt:lpstr>
      <vt:lpstr>精算分</vt:lpstr>
      <vt:lpstr>'その２）未移行園等代理受領➀'!Print_Area</vt:lpstr>
      <vt:lpstr>精算分!Print_Area</vt:lpstr>
      <vt:lpstr>当月分!Print_Area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渚</dc:creator>
  <cp:lastModifiedBy>羽島市</cp:lastModifiedBy>
  <dcterms:created xsi:type="dcterms:W3CDTF">2026-09-25T01:05:12Z</dcterms:created>
  <dcterms:modified xsi:type="dcterms:W3CDTF">2026-09-25T03:12:36Z</dcterms:modified>
</cp:coreProperties>
</file>