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0400健幸福祉部\0410子育て・健幸課\2023年度\06幼保支援係\19_施設等利用費\03請求\01_R6請求書変更のため前園に様式配布\01未移行幼稚園\"/>
    </mc:Choice>
  </mc:AlternateContent>
  <bookViews>
    <workbookView xWindow="0" yWindow="0" windowWidth="20490" windowHeight="7530"/>
  </bookViews>
  <sheets>
    <sheet name="その２）未移行園等代理受領➀" sheetId="1" r:id="rId1"/>
    <sheet name="当月分" sheetId="2" r:id="rId2"/>
    <sheet name="精算分" sheetId="3" r:id="rId3"/>
  </sheets>
  <definedNames>
    <definedName name="_xlnm._FilterDatabase" localSheetId="1" hidden="1">当月分!$A$5:$X$55</definedName>
    <definedName name="_xlnm.Print_Area" localSheetId="0">'その２）未移行園等代理受領➀'!$A$1:$BP$39</definedName>
    <definedName name="_xlnm.Print_Area" localSheetId="2">精算分!$A$1:$N$50</definedName>
    <definedName name="_xlnm.Print_Area" localSheetId="1">当月分!$A$1:$L$63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4" i="3" l="1"/>
  <c r="M44" i="3" s="1"/>
  <c r="N44" i="3" s="1"/>
  <c r="J44" i="3"/>
  <c r="H44" i="3"/>
  <c r="K44" i="3" s="1"/>
  <c r="L43" i="3"/>
  <c r="J43" i="3"/>
  <c r="H43" i="3"/>
  <c r="K43" i="3" s="1"/>
  <c r="N42" i="3"/>
  <c r="N45" i="3" s="1"/>
  <c r="L42" i="3"/>
  <c r="J42" i="3"/>
  <c r="H42" i="3"/>
  <c r="K42" i="3" s="1"/>
  <c r="L38" i="3"/>
  <c r="M38" i="3" s="1"/>
  <c r="N38" i="3" s="1"/>
  <c r="J38" i="3"/>
  <c r="H38" i="3"/>
  <c r="K38" i="3" s="1"/>
  <c r="L37" i="3"/>
  <c r="J37" i="3"/>
  <c r="H37" i="3"/>
  <c r="K37" i="3" s="1"/>
  <c r="N36" i="3"/>
  <c r="L36" i="3"/>
  <c r="J36" i="3"/>
  <c r="H36" i="3"/>
  <c r="K36" i="3" s="1"/>
  <c r="L32" i="3"/>
  <c r="M32" i="3" s="1"/>
  <c r="N32" i="3" s="1"/>
  <c r="J32" i="3"/>
  <c r="H32" i="3"/>
  <c r="K32" i="3" s="1"/>
  <c r="L31" i="3"/>
  <c r="J31" i="3"/>
  <c r="H31" i="3"/>
  <c r="K31" i="3" s="1"/>
  <c r="N30" i="3"/>
  <c r="N33" i="3" s="1"/>
  <c r="L30" i="3"/>
  <c r="J30" i="3"/>
  <c r="H30" i="3"/>
  <c r="K30" i="3" s="1"/>
  <c r="L26" i="3"/>
  <c r="M26" i="3" s="1"/>
  <c r="N26" i="3" s="1"/>
  <c r="J26" i="3"/>
  <c r="H26" i="3"/>
  <c r="K26" i="3" s="1"/>
  <c r="L25" i="3"/>
  <c r="J25" i="3"/>
  <c r="H25" i="3"/>
  <c r="K25" i="3" s="1"/>
  <c r="N24" i="3"/>
  <c r="L24" i="3"/>
  <c r="J24" i="3"/>
  <c r="H24" i="3"/>
  <c r="K24" i="3" s="1"/>
  <c r="L20" i="3"/>
  <c r="M20" i="3" s="1"/>
  <c r="N20" i="3" s="1"/>
  <c r="J20" i="3"/>
  <c r="H20" i="3"/>
  <c r="K20" i="3" s="1"/>
  <c r="L19" i="3"/>
  <c r="J19" i="3"/>
  <c r="H19" i="3"/>
  <c r="K19" i="3" s="1"/>
  <c r="N18" i="3"/>
  <c r="N21" i="3" s="1"/>
  <c r="L18" i="3"/>
  <c r="J18" i="3"/>
  <c r="H18" i="3"/>
  <c r="K18" i="3" s="1"/>
  <c r="L14" i="3"/>
  <c r="M14" i="3" s="1"/>
  <c r="N14" i="3" s="1"/>
  <c r="J14" i="3"/>
  <c r="H14" i="3"/>
  <c r="K14" i="3" s="1"/>
  <c r="L13" i="3"/>
  <c r="J13" i="3"/>
  <c r="H13" i="3"/>
  <c r="K13" i="3" s="1"/>
  <c r="N12" i="3"/>
  <c r="L12" i="3"/>
  <c r="J12" i="3"/>
  <c r="H12" i="3"/>
  <c r="K12" i="3" s="1"/>
  <c r="L8" i="3"/>
  <c r="M8" i="3" s="1"/>
  <c r="N8" i="3" s="1"/>
  <c r="J8" i="3"/>
  <c r="H8" i="3"/>
  <c r="K8" i="3" s="1"/>
  <c r="L7" i="3"/>
  <c r="J7" i="3"/>
  <c r="H7" i="3"/>
  <c r="K7" i="3" s="1"/>
  <c r="N6" i="3"/>
  <c r="N9" i="3" s="1"/>
  <c r="L6" i="3"/>
  <c r="J6" i="3"/>
  <c r="H6" i="3"/>
  <c r="K6" i="3" s="1"/>
  <c r="J55" i="2"/>
  <c r="K55" i="2" s="1"/>
  <c r="I55" i="2"/>
  <c r="I54" i="2"/>
  <c r="J54" i="2" s="1"/>
  <c r="K54" i="2" s="1"/>
  <c r="I53" i="2"/>
  <c r="J53" i="2" s="1"/>
  <c r="K53" i="2" s="1"/>
  <c r="K52" i="2"/>
  <c r="J52" i="2"/>
  <c r="I52" i="2"/>
  <c r="J51" i="2"/>
  <c r="K51" i="2" s="1"/>
  <c r="I51" i="2"/>
  <c r="I50" i="2"/>
  <c r="J50" i="2" s="1"/>
  <c r="K50" i="2" s="1"/>
  <c r="I49" i="2"/>
  <c r="J49" i="2" s="1"/>
  <c r="K49" i="2" s="1"/>
  <c r="K48" i="2"/>
  <c r="J48" i="2"/>
  <c r="I48" i="2"/>
  <c r="J47" i="2"/>
  <c r="K47" i="2" s="1"/>
  <c r="I47" i="2"/>
  <c r="I46" i="2"/>
  <c r="J46" i="2" s="1"/>
  <c r="K46" i="2" s="1"/>
  <c r="I45" i="2"/>
  <c r="J45" i="2" s="1"/>
  <c r="K45" i="2" s="1"/>
  <c r="K44" i="2"/>
  <c r="J44" i="2"/>
  <c r="I44" i="2"/>
  <c r="J43" i="2"/>
  <c r="K43" i="2" s="1"/>
  <c r="I43" i="2"/>
  <c r="I42" i="2"/>
  <c r="J42" i="2" s="1"/>
  <c r="K42" i="2" s="1"/>
  <c r="I41" i="2"/>
  <c r="J41" i="2" s="1"/>
  <c r="K41" i="2" s="1"/>
  <c r="K40" i="2"/>
  <c r="J40" i="2"/>
  <c r="I40" i="2"/>
  <c r="J39" i="2"/>
  <c r="K39" i="2" s="1"/>
  <c r="I39" i="2"/>
  <c r="I38" i="2"/>
  <c r="J38" i="2" s="1"/>
  <c r="K38" i="2" s="1"/>
  <c r="I37" i="2"/>
  <c r="J37" i="2" s="1"/>
  <c r="K37" i="2" s="1"/>
  <c r="K36" i="2"/>
  <c r="J36" i="2"/>
  <c r="I36" i="2"/>
  <c r="J35" i="2"/>
  <c r="K35" i="2" s="1"/>
  <c r="I35" i="2"/>
  <c r="I34" i="2"/>
  <c r="J34" i="2" s="1"/>
  <c r="K34" i="2" s="1"/>
  <c r="I33" i="2"/>
  <c r="J33" i="2" s="1"/>
  <c r="K33" i="2" s="1"/>
  <c r="K32" i="2"/>
  <c r="J32" i="2"/>
  <c r="I32" i="2"/>
  <c r="J31" i="2"/>
  <c r="K31" i="2" s="1"/>
  <c r="I31" i="2"/>
  <c r="I30" i="2"/>
  <c r="J30" i="2" s="1"/>
  <c r="K30" i="2" s="1"/>
  <c r="I29" i="2"/>
  <c r="J29" i="2" s="1"/>
  <c r="K29" i="2" s="1"/>
  <c r="K28" i="2"/>
  <c r="J28" i="2"/>
  <c r="I28" i="2"/>
  <c r="J27" i="2"/>
  <c r="K27" i="2" s="1"/>
  <c r="I27" i="2"/>
  <c r="I26" i="2"/>
  <c r="J26" i="2" s="1"/>
  <c r="K26" i="2" s="1"/>
  <c r="I25" i="2"/>
  <c r="J25" i="2" s="1"/>
  <c r="K25" i="2" s="1"/>
  <c r="K24" i="2"/>
  <c r="J24" i="2"/>
  <c r="I24" i="2"/>
  <c r="J23" i="2"/>
  <c r="K23" i="2" s="1"/>
  <c r="I23" i="2"/>
  <c r="I22" i="2"/>
  <c r="J22" i="2" s="1"/>
  <c r="K22" i="2" s="1"/>
  <c r="I21" i="2"/>
  <c r="J21" i="2" s="1"/>
  <c r="K21" i="2" s="1"/>
  <c r="K20" i="2"/>
  <c r="J20" i="2"/>
  <c r="I20" i="2"/>
  <c r="J19" i="2"/>
  <c r="K19" i="2" s="1"/>
  <c r="I19" i="2"/>
  <c r="I18" i="2"/>
  <c r="J18" i="2" s="1"/>
  <c r="K18" i="2" s="1"/>
  <c r="I17" i="2"/>
  <c r="J17" i="2" s="1"/>
  <c r="K17" i="2" s="1"/>
  <c r="K16" i="2"/>
  <c r="J16" i="2"/>
  <c r="I16" i="2"/>
  <c r="J15" i="2"/>
  <c r="K15" i="2" s="1"/>
  <c r="I15" i="2"/>
  <c r="I14" i="2"/>
  <c r="J14" i="2" s="1"/>
  <c r="K14" i="2" s="1"/>
  <c r="I13" i="2"/>
  <c r="J13" i="2" s="1"/>
  <c r="K13" i="2" s="1"/>
  <c r="K12" i="2"/>
  <c r="J12" i="2"/>
  <c r="I12" i="2"/>
  <c r="J11" i="2"/>
  <c r="K11" i="2" s="1"/>
  <c r="I11" i="2"/>
  <c r="I10" i="2"/>
  <c r="J10" i="2" s="1"/>
  <c r="K10" i="2" s="1"/>
  <c r="I9" i="2"/>
  <c r="J9" i="2" s="1"/>
  <c r="K9" i="2" s="1"/>
  <c r="K8" i="2"/>
  <c r="J8" i="2"/>
  <c r="I8" i="2"/>
  <c r="J7" i="2"/>
  <c r="K7" i="2" s="1"/>
  <c r="I7" i="2"/>
  <c r="I6" i="2"/>
  <c r="J6" i="2" s="1"/>
  <c r="K6" i="2" s="1"/>
  <c r="K56" i="2" l="1"/>
  <c r="J3" i="2" s="1"/>
  <c r="N15" i="3"/>
  <c r="J3" i="3" s="1"/>
  <c r="N27" i="3"/>
  <c r="N39" i="3"/>
</calcChain>
</file>

<file path=xl/sharedStrings.xml><?xml version="1.0" encoding="utf-8"?>
<sst xmlns="http://schemas.openxmlformats.org/spreadsheetml/2006/main" count="244" uniqueCount="117">
  <si>
    <t>請求日</t>
    <rPh sb="0" eb="2">
      <t>セイキュウ</t>
    </rPh>
    <rPh sb="2" eb="3">
      <t>ビ</t>
    </rPh>
    <phoneticPr fontId="2"/>
  </si>
  <si>
    <t>　　　年　月　日</t>
    <rPh sb="3" eb="4">
      <t>ネン</t>
    </rPh>
    <rPh sb="5" eb="6">
      <t>ツキ</t>
    </rPh>
    <rPh sb="7" eb="8">
      <t>ニチ</t>
    </rPh>
    <phoneticPr fontId="2"/>
  </si>
  <si>
    <t>（あて先）羽島市長</t>
    <rPh sb="5" eb="6">
      <t>ハ</t>
    </rPh>
    <rPh sb="6" eb="7">
      <t>シマ</t>
    </rPh>
    <phoneticPr fontId="2"/>
  </si>
  <si>
    <t>施設等利用費請求書（法定代理受領用）</t>
    <rPh sb="10" eb="12">
      <t>ホウテイ</t>
    </rPh>
    <rPh sb="12" eb="14">
      <t>ダイリ</t>
    </rPh>
    <rPh sb="14" eb="16">
      <t>ジュリョウ</t>
    </rPh>
    <rPh sb="16" eb="17">
      <t>ヨウ</t>
    </rPh>
    <phoneticPr fontId="2"/>
  </si>
  <si>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2"/>
  </si>
  <si>
    <t>【　　　　年　　月分】</t>
    <rPh sb="5" eb="6">
      <t>ネン</t>
    </rPh>
    <rPh sb="8" eb="9">
      <t>ガツ</t>
    </rPh>
    <rPh sb="9" eb="10">
      <t>ブン</t>
    </rPh>
    <phoneticPr fontId="2"/>
  </si>
  <si>
    <t>　私（請求者）は、特定子ども・子育て支援提供者として、子ども・子育て支援法第３０条の１１第３項の規定に基づき、羽島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ハシマ</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2"/>
  </si>
  <si>
    <t>１．</t>
    <phoneticPr fontId="2"/>
  </si>
  <si>
    <t>実際の利用状況等について羽島市が施設等利用給付認定保護者に確認すること。</t>
    <rPh sb="5" eb="7">
      <t>ジョウキョウ</t>
    </rPh>
    <rPh sb="7" eb="8">
      <t>ナド</t>
    </rPh>
    <rPh sb="12" eb="13">
      <t>ハ</t>
    </rPh>
    <rPh sb="13" eb="14">
      <t>シマ</t>
    </rPh>
    <phoneticPr fontId="2"/>
  </si>
  <si>
    <t>２．</t>
    <phoneticPr fontId="2"/>
  </si>
  <si>
    <t>利用料の請求・支払い状況を羽島市が施設等利用給付認定保護者に確認すること。</t>
    <rPh sb="0" eb="3">
      <t>リヨウリョウ</t>
    </rPh>
    <rPh sb="4" eb="6">
      <t>セイキュウ</t>
    </rPh>
    <rPh sb="7" eb="9">
      <t>シハラ</t>
    </rPh>
    <rPh sb="10" eb="12">
      <t>ジョウキョウ</t>
    </rPh>
    <rPh sb="13" eb="14">
      <t>ハ</t>
    </rPh>
    <rPh sb="14" eb="15">
      <t>シマ</t>
    </rPh>
    <phoneticPr fontId="2"/>
  </si>
  <si>
    <t>３．</t>
    <phoneticPr fontId="2"/>
  </si>
  <si>
    <t>羽島市の要請・質問等に対応すること。</t>
    <rPh sb="0" eb="2">
      <t>ハシマ</t>
    </rPh>
    <rPh sb="4" eb="6">
      <t>ヨウセイ</t>
    </rPh>
    <rPh sb="7" eb="9">
      <t>シツモン</t>
    </rPh>
    <rPh sb="9" eb="10">
      <t>ナド</t>
    </rPh>
    <rPh sb="11" eb="13">
      <t>タイオウ</t>
    </rPh>
    <phoneticPr fontId="2"/>
  </si>
  <si>
    <t>１．特定子ども・子育て支援提供者（請求者）</t>
    <rPh sb="17" eb="20">
      <t>セイキュウシャ</t>
    </rPh>
    <phoneticPr fontId="2"/>
  </si>
  <si>
    <t>フリガナ</t>
    <phoneticPr fontId="2"/>
  </si>
  <si>
    <t>請求者の
所属団体</t>
    <rPh sb="0" eb="3">
      <t>セイキュウシャ</t>
    </rPh>
    <rPh sb="5" eb="7">
      <t>ショゾク</t>
    </rPh>
    <rPh sb="7" eb="9">
      <t>ダンタイ</t>
    </rPh>
    <phoneticPr fontId="2"/>
  </si>
  <si>
    <t>特定子ども・子育て支援提供者氏名
(請求者)</t>
    <rPh sb="14" eb="16">
      <t>シメイ</t>
    </rPh>
    <rPh sb="18" eb="21">
      <t>セイキュウシャ</t>
    </rPh>
    <phoneticPr fontId="2"/>
  </si>
  <si>
    <t>請求者の
役職名等</t>
    <rPh sb="0" eb="3">
      <t>セイキュウシャ</t>
    </rPh>
    <rPh sb="5" eb="7">
      <t>ヤクショク</t>
    </rPh>
    <rPh sb="7" eb="8">
      <t>ナ</t>
    </rPh>
    <rPh sb="8" eb="9">
      <t>ナド</t>
    </rPh>
    <phoneticPr fontId="2"/>
  </si>
  <si>
    <t>2．特定子ども・子育て支援施設・事業所</t>
    <rPh sb="13" eb="15">
      <t>シセツ</t>
    </rPh>
    <rPh sb="16" eb="19">
      <t>ジギョウショ</t>
    </rPh>
    <phoneticPr fontId="2"/>
  </si>
  <si>
    <t>フリガナ</t>
    <phoneticPr fontId="12"/>
  </si>
  <si>
    <t>所在地</t>
    <rPh sb="0" eb="3">
      <t>ショザイチ</t>
    </rPh>
    <phoneticPr fontId="12"/>
  </si>
  <si>
    <t>〒</t>
    <phoneticPr fontId="12"/>
  </si>
  <si>
    <t>幼稚園等の名称</t>
    <rPh sb="0" eb="3">
      <t>ヨウチエン</t>
    </rPh>
    <rPh sb="3" eb="4">
      <t>ナド</t>
    </rPh>
    <rPh sb="5" eb="7">
      <t>メイショウ</t>
    </rPh>
    <phoneticPr fontId="12"/>
  </si>
  <si>
    <t>(市外の場合のみ記入)</t>
    <rPh sb="1" eb="3">
      <t>シガイ</t>
    </rPh>
    <rPh sb="4" eb="6">
      <t>バアイ</t>
    </rPh>
    <rPh sb="8" eb="10">
      <t>キニュウ</t>
    </rPh>
    <phoneticPr fontId="12"/>
  </si>
  <si>
    <t>電話：</t>
    <rPh sb="0" eb="2">
      <t>デンワ</t>
    </rPh>
    <phoneticPr fontId="2"/>
  </si>
  <si>
    <t>幼稚園等の
運営団体名</t>
    <rPh sb="0" eb="3">
      <t>ヨウチエン</t>
    </rPh>
    <rPh sb="3" eb="4">
      <t>ナド</t>
    </rPh>
    <rPh sb="6" eb="8">
      <t>ウンエイ</t>
    </rPh>
    <rPh sb="8" eb="10">
      <t>ダンタイ</t>
    </rPh>
    <rPh sb="10" eb="11">
      <t>ナ</t>
    </rPh>
    <phoneticPr fontId="12"/>
  </si>
  <si>
    <t>3．施設等利用費請求金額</t>
    <rPh sb="2" eb="5">
      <t>シセツナド</t>
    </rPh>
    <rPh sb="5" eb="7">
      <t>リヨウ</t>
    </rPh>
    <rPh sb="7" eb="8">
      <t>ヒ</t>
    </rPh>
    <rPh sb="8" eb="10">
      <t>セイキュウ</t>
    </rPh>
    <rPh sb="10" eb="12">
      <t>キンガク</t>
    </rPh>
    <phoneticPr fontId="2"/>
  </si>
  <si>
    <t>請求する
年月分</t>
    <rPh sb="0" eb="2">
      <t>セイキュウ</t>
    </rPh>
    <rPh sb="5" eb="7">
      <t>ネンゲツ</t>
    </rPh>
    <rPh sb="7" eb="8">
      <t>ブン</t>
    </rPh>
    <phoneticPr fontId="2"/>
  </si>
  <si>
    <t>年</t>
    <rPh sb="0" eb="1">
      <t>ネン</t>
    </rPh>
    <phoneticPr fontId="2"/>
  </si>
  <si>
    <t>月分</t>
    <rPh sb="0" eb="1">
      <t>ガツ</t>
    </rPh>
    <rPh sb="1" eb="2">
      <t>ブン</t>
    </rPh>
    <phoneticPr fontId="2"/>
  </si>
  <si>
    <t>請求金額</t>
    <rPh sb="0" eb="2">
      <t>セイキュウ</t>
    </rPh>
    <rPh sb="2" eb="4">
      <t>キンガク</t>
    </rPh>
    <phoneticPr fontId="2"/>
  </si>
  <si>
    <t>円</t>
    <rPh sb="0" eb="1">
      <t>エン</t>
    </rPh>
    <phoneticPr fontId="2"/>
  </si>
  <si>
    <t>4．施設等利用費請求金額の内訳</t>
    <rPh sb="2" eb="5">
      <t>シセツナド</t>
    </rPh>
    <rPh sb="5" eb="7">
      <t>リヨウ</t>
    </rPh>
    <rPh sb="7" eb="8">
      <t>ヒ</t>
    </rPh>
    <rPh sb="8" eb="10">
      <t>セイキュウ</t>
    </rPh>
    <rPh sb="10" eb="12">
      <t>キンガク</t>
    </rPh>
    <rPh sb="13" eb="15">
      <t>ウチワケ</t>
    </rPh>
    <phoneticPr fontId="2"/>
  </si>
  <si>
    <t>5．振込先(※1)</t>
    <rPh sb="2" eb="4">
      <t>フリコミ</t>
    </rPh>
    <rPh sb="4" eb="5">
      <t>サキ</t>
    </rPh>
    <phoneticPr fontId="12"/>
  </si>
  <si>
    <t>金融機関名</t>
    <rPh sb="0" eb="2">
      <t>キンユウ</t>
    </rPh>
    <rPh sb="2" eb="4">
      <t>キカン</t>
    </rPh>
    <rPh sb="4" eb="5">
      <t>ナ</t>
    </rPh>
    <phoneticPr fontId="2"/>
  </si>
  <si>
    <t>預金種目</t>
    <rPh sb="0" eb="2">
      <t>ヨキン</t>
    </rPh>
    <rPh sb="2" eb="4">
      <t>シュモク</t>
    </rPh>
    <phoneticPr fontId="2"/>
  </si>
  <si>
    <t>□</t>
    <phoneticPr fontId="2"/>
  </si>
  <si>
    <t>普通</t>
    <rPh sb="0" eb="2">
      <t>フツウ</t>
    </rPh>
    <phoneticPr fontId="2"/>
  </si>
  <si>
    <t>当座</t>
    <rPh sb="0" eb="2">
      <t>トウザ</t>
    </rPh>
    <phoneticPr fontId="2"/>
  </si>
  <si>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</si>
  <si>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</si>
  <si>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2"/>
  </si>
  <si>
    <t>農協・信用組合</t>
    <rPh sb="0" eb="2">
      <t>ノウキョウ</t>
    </rPh>
    <rPh sb="3" eb="5">
      <t>シンヨウ</t>
    </rPh>
    <rPh sb="5" eb="7">
      <t>クミアイ</t>
    </rPh>
    <phoneticPr fontId="12"/>
  </si>
  <si>
    <t>出張所</t>
    <rPh sb="0" eb="2">
      <t>シュッチョウ</t>
    </rPh>
    <rPh sb="2" eb="3">
      <t>ジョ</t>
    </rPh>
    <phoneticPr fontId="12"/>
  </si>
  <si>
    <t>口座名義(カタカナ)</t>
    <rPh sb="0" eb="2">
      <t>コウザ</t>
    </rPh>
    <rPh sb="2" eb="4">
      <t>メイギ</t>
    </rPh>
    <phoneticPr fontId="2"/>
  </si>
  <si>
    <t>※1</t>
    <phoneticPr fontId="12"/>
  </si>
  <si>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12"/>
  </si>
  <si>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2"/>
  </si>
  <si>
    <t>第34号様式（第34条関係）</t>
    <rPh sb="3" eb="4">
      <t>ゴウ</t>
    </rPh>
    <phoneticPr fontId="2"/>
  </si>
  <si>
    <t>施設等利用費請求金額内訳書</t>
    <rPh sb="0" eb="3">
      <t>シセツナド</t>
    </rPh>
    <rPh sb="3" eb="5">
      <t>リヨウ</t>
    </rPh>
    <rPh sb="5" eb="6">
      <t>ヒ</t>
    </rPh>
    <rPh sb="6" eb="8">
      <t>セイキュウ</t>
    </rPh>
    <rPh sb="8" eb="10">
      <t>キンガク</t>
    </rPh>
    <rPh sb="10" eb="13">
      <t>ウチワケショ</t>
    </rPh>
    <phoneticPr fontId="2"/>
  </si>
  <si>
    <t>部分を入力</t>
    <rPh sb="0" eb="2">
      <t>ブブン</t>
    </rPh>
    <rPh sb="3" eb="5">
      <t>ニュウリョク</t>
    </rPh>
    <phoneticPr fontId="2"/>
  </si>
  <si>
    <t>園名</t>
    <rPh sb="0" eb="1">
      <t>エン</t>
    </rPh>
    <rPh sb="1" eb="2">
      <t>メイ</t>
    </rPh>
    <phoneticPr fontId="2"/>
  </si>
  <si>
    <t>令和　年</t>
    <rPh sb="0" eb="2">
      <t>レイワ</t>
    </rPh>
    <rPh sb="3" eb="4">
      <t>トシ</t>
    </rPh>
    <phoneticPr fontId="2"/>
  </si>
  <si>
    <t>月分</t>
    <rPh sb="0" eb="2">
      <t>ガツブン</t>
    </rPh>
    <phoneticPr fontId="2"/>
  </si>
  <si>
    <t xml:space="preserve">  月開所日数</t>
    <rPh sb="2" eb="3">
      <t>ガツ</t>
    </rPh>
    <rPh sb="3" eb="5">
      <t>カイショ</t>
    </rPh>
    <rPh sb="5" eb="7">
      <t>ニッスウ</t>
    </rPh>
    <phoneticPr fontId="2"/>
  </si>
  <si>
    <t>日</t>
    <rPh sb="0" eb="1">
      <t>ニチ</t>
    </rPh>
    <phoneticPr fontId="2"/>
  </si>
  <si>
    <t>給付計</t>
    <rPh sb="0" eb="2">
      <t>キュウフ</t>
    </rPh>
    <rPh sb="2" eb="3">
      <t>ケイ</t>
    </rPh>
    <phoneticPr fontId="2"/>
  </si>
  <si>
    <t>←2ページ目以降は計算式が入っていないのでご注意ください</t>
    <rPh sb="5" eb="6">
      <t>メ</t>
    </rPh>
    <rPh sb="6" eb="8">
      <t>イコウ</t>
    </rPh>
    <rPh sb="9" eb="12">
      <t>ケイサンシキ</t>
    </rPh>
    <rPh sb="13" eb="14">
      <t>ハイ</t>
    </rPh>
    <rPh sb="22" eb="24">
      <t>チュウイ</t>
    </rPh>
    <phoneticPr fontId="2"/>
  </si>
  <si>
    <t>　1ページ目の合計のみ表示されています。</t>
    <rPh sb="5" eb="6">
      <t>メ</t>
    </rPh>
    <rPh sb="7" eb="9">
      <t>ゴウケイ</t>
    </rPh>
    <rPh sb="11" eb="13">
      <t>ヒョウジ</t>
    </rPh>
    <phoneticPr fontId="2"/>
  </si>
  <si>
    <t>通番</t>
    <rPh sb="0" eb="2">
      <t>ツウバン</t>
    </rPh>
    <phoneticPr fontId="2"/>
  </si>
  <si>
    <t>児童名</t>
    <rPh sb="0" eb="2">
      <t>ジドウ</t>
    </rPh>
    <rPh sb="2" eb="3">
      <t>メイ</t>
    </rPh>
    <phoneticPr fontId="2"/>
  </si>
  <si>
    <t>生年月日</t>
    <rPh sb="0" eb="2">
      <t>セイネン</t>
    </rPh>
    <rPh sb="2" eb="4">
      <t>ガッピ</t>
    </rPh>
    <phoneticPr fontId="2"/>
  </si>
  <si>
    <t>入園日</t>
    <rPh sb="0" eb="2">
      <t>ニュウエン</t>
    </rPh>
    <rPh sb="2" eb="3">
      <t>ビ</t>
    </rPh>
    <phoneticPr fontId="2"/>
  </si>
  <si>
    <t>途中入退園・転入出※1</t>
    <rPh sb="0" eb="2">
      <t>トチュウ</t>
    </rPh>
    <rPh sb="2" eb="4">
      <t>ニュウタイ</t>
    </rPh>
    <rPh sb="4" eb="5">
      <t>エン</t>
    </rPh>
    <rPh sb="6" eb="8">
      <t>テンニュウ</t>
    </rPh>
    <rPh sb="8" eb="9">
      <t>シュツ</t>
    </rPh>
    <phoneticPr fontId="2"/>
  </si>
  <si>
    <t>授業料a</t>
    <rPh sb="0" eb="3">
      <t>ジュギョウリョウ</t>
    </rPh>
    <phoneticPr fontId="2"/>
  </si>
  <si>
    <t>入園料(年)</t>
    <rPh sb="0" eb="3">
      <t>ニュウエンリョウ</t>
    </rPh>
    <rPh sb="4" eb="5">
      <t>ネン</t>
    </rPh>
    <phoneticPr fontId="2"/>
  </si>
  <si>
    <t>在籍月</t>
    <rPh sb="0" eb="2">
      <t>ザイセキ</t>
    </rPh>
    <rPh sb="2" eb="3">
      <t>ツキ</t>
    </rPh>
    <phoneticPr fontId="2"/>
  </si>
  <si>
    <t>入園料(月)b※2</t>
    <rPh sb="0" eb="3">
      <t>ニュウエンリョウ</t>
    </rPh>
    <rPh sb="4" eb="5">
      <t>ツキ</t>
    </rPh>
    <phoneticPr fontId="2"/>
  </si>
  <si>
    <t>a+b</t>
    <phoneticPr fontId="2"/>
  </si>
  <si>
    <t>当月給付額</t>
    <rPh sb="0" eb="2">
      <t>トウゲツ</t>
    </rPh>
    <rPh sb="2" eb="4">
      <t>キュウフ</t>
    </rPh>
    <rPh sb="4" eb="5">
      <t>ガク</t>
    </rPh>
    <phoneticPr fontId="2"/>
  </si>
  <si>
    <t>備考</t>
    <rPh sb="0" eb="2">
      <t>ビコウ</t>
    </rPh>
    <phoneticPr fontId="2"/>
  </si>
  <si>
    <t>4月</t>
    <rPh sb="1" eb="2">
      <t>ガツ</t>
    </rPh>
    <phoneticPr fontId="2"/>
  </si>
  <si>
    <t>5月</t>
    <rPh sb="1" eb="2">
      <t>ガツ</t>
    </rPh>
    <phoneticPr fontId="2"/>
  </si>
  <si>
    <t>6月</t>
  </si>
  <si>
    <t>7月</t>
  </si>
  <si>
    <t>8月</t>
  </si>
  <si>
    <t>9月</t>
  </si>
  <si>
    <t>10月</t>
  </si>
  <si>
    <t>11月</t>
  </si>
  <si>
    <t>12月</t>
  </si>
  <si>
    <t>1月</t>
  </si>
  <si>
    <t>2月</t>
  </si>
  <si>
    <t>3月</t>
  </si>
  <si>
    <t>〇</t>
    <phoneticPr fontId="2"/>
  </si>
  <si>
    <t>小計</t>
    <rPh sb="0" eb="2">
      <t>ショウケイ</t>
    </rPh>
    <phoneticPr fontId="2"/>
  </si>
  <si>
    <t>※1</t>
    <phoneticPr fontId="2"/>
  </si>
  <si>
    <t>途中入退園・転入出が当該月内にあり、※1欄が「有」の場合は、数値を入力せず精算分に入力します。</t>
    <rPh sb="0" eb="2">
      <t>トチュウ</t>
    </rPh>
    <rPh sb="2" eb="4">
      <t>ニュウタイ</t>
    </rPh>
    <rPh sb="4" eb="5">
      <t>エン</t>
    </rPh>
    <rPh sb="6" eb="8">
      <t>テンニュウ</t>
    </rPh>
    <rPh sb="8" eb="9">
      <t>シュツ</t>
    </rPh>
    <rPh sb="10" eb="12">
      <t>トウガイ</t>
    </rPh>
    <rPh sb="12" eb="14">
      <t>ゲツナイ</t>
    </rPh>
    <rPh sb="13" eb="14">
      <t>ナイ</t>
    </rPh>
    <rPh sb="20" eb="21">
      <t>ラン</t>
    </rPh>
    <rPh sb="23" eb="24">
      <t>アリ</t>
    </rPh>
    <rPh sb="26" eb="28">
      <t>バアイ</t>
    </rPh>
    <rPh sb="30" eb="32">
      <t>スウチ</t>
    </rPh>
    <rPh sb="33" eb="35">
      <t>ニュウリョク</t>
    </rPh>
    <rPh sb="37" eb="39">
      <t>セイサン</t>
    </rPh>
    <rPh sb="39" eb="40">
      <t>ブン</t>
    </rPh>
    <rPh sb="41" eb="43">
      <t>ニュウリョク</t>
    </rPh>
    <phoneticPr fontId="2"/>
  </si>
  <si>
    <t>こちらの書類には備考に詳細を記入して下さい</t>
    <rPh sb="4" eb="6">
      <t>ショルイ</t>
    </rPh>
    <rPh sb="8" eb="10">
      <t>ビコウ</t>
    </rPh>
    <rPh sb="11" eb="13">
      <t>ショウサイ</t>
    </rPh>
    <rPh sb="14" eb="16">
      <t>キニュウ</t>
    </rPh>
    <rPh sb="18" eb="19">
      <t>クダ</t>
    </rPh>
    <phoneticPr fontId="2"/>
  </si>
  <si>
    <t>※2</t>
    <phoneticPr fontId="2"/>
  </si>
  <si>
    <t>当該月以外に途中入退園・転入出をしていた子どもは、在籍月数を12ではなく</t>
    <rPh sb="0" eb="2">
      <t>トウガイ</t>
    </rPh>
    <rPh sb="2" eb="3">
      <t>ツキ</t>
    </rPh>
    <rPh sb="3" eb="5">
      <t>イガイ</t>
    </rPh>
    <rPh sb="6" eb="8">
      <t>トチュウ</t>
    </rPh>
    <rPh sb="8" eb="10">
      <t>ニュウタイ</t>
    </rPh>
    <rPh sb="10" eb="11">
      <t>エン</t>
    </rPh>
    <rPh sb="12" eb="14">
      <t>テンニュウ</t>
    </rPh>
    <rPh sb="14" eb="15">
      <t>シュツ</t>
    </rPh>
    <rPh sb="20" eb="21">
      <t>コ</t>
    </rPh>
    <rPh sb="25" eb="27">
      <t>ザイセキ</t>
    </rPh>
    <rPh sb="27" eb="29">
      <t>ツキスウ</t>
    </rPh>
    <phoneticPr fontId="12"/>
  </si>
  <si>
    <t>当該年度の在籍月数を入力して下さい。(月割の入園料は小数点以下切り捨てとなります。)</t>
    <rPh sb="19" eb="21">
      <t>ツキワ</t>
    </rPh>
    <rPh sb="22" eb="25">
      <t>ニュウエンリョウ</t>
    </rPh>
    <rPh sb="26" eb="31">
      <t>ショウスウテンイカ</t>
    </rPh>
    <phoneticPr fontId="2"/>
  </si>
  <si>
    <t>施設等利用費請求金額内訳書（精算分）</t>
    <rPh sb="0" eb="3">
      <t>シセツナド</t>
    </rPh>
    <rPh sb="3" eb="5">
      <t>リヨウ</t>
    </rPh>
    <rPh sb="5" eb="6">
      <t>ヒ</t>
    </rPh>
    <rPh sb="6" eb="8">
      <t>セイキュウ</t>
    </rPh>
    <rPh sb="8" eb="10">
      <t>キンガク</t>
    </rPh>
    <rPh sb="10" eb="13">
      <t>ウチワケショ</t>
    </rPh>
    <rPh sb="14" eb="16">
      <t>セイサン</t>
    </rPh>
    <rPh sb="16" eb="17">
      <t>ブン</t>
    </rPh>
    <phoneticPr fontId="2"/>
  </si>
  <si>
    <t>令和 年</t>
    <rPh sb="0" eb="2">
      <t>レイワ</t>
    </rPh>
    <rPh sb="3" eb="4">
      <t>ネン</t>
    </rPh>
    <phoneticPr fontId="2"/>
  </si>
  <si>
    <t xml:space="preserve">  月平日日数</t>
    <rPh sb="2" eb="3">
      <t>ガツ</t>
    </rPh>
    <rPh sb="3" eb="5">
      <t>ヘイジツ</t>
    </rPh>
    <rPh sb="5" eb="7">
      <t>ニッスウ</t>
    </rPh>
    <phoneticPr fontId="2"/>
  </si>
  <si>
    <t>月計</t>
    <rPh sb="0" eb="2">
      <t>ゲッケイケイ</t>
    </rPh>
    <phoneticPr fontId="2"/>
  </si>
  <si>
    <t>※</t>
    <phoneticPr fontId="2"/>
  </si>
  <si>
    <t>入園料(月)a</t>
    <rPh sb="0" eb="3">
      <t>ニュウエンリョウ</t>
    </rPh>
    <rPh sb="4" eb="5">
      <t>ツキ</t>
    </rPh>
    <phoneticPr fontId="2"/>
  </si>
  <si>
    <t>登園日数</t>
    <rPh sb="0" eb="2">
      <t>トウエン</t>
    </rPh>
    <rPh sb="2" eb="3">
      <t>ニチ</t>
    </rPh>
    <rPh sb="3" eb="4">
      <t>スウ</t>
    </rPh>
    <phoneticPr fontId="2"/>
  </si>
  <si>
    <t>授業料(日)b</t>
    <rPh sb="0" eb="3">
      <t>ジュギョウリョウ</t>
    </rPh>
    <rPh sb="4" eb="5">
      <t>ヒ</t>
    </rPh>
    <phoneticPr fontId="2"/>
  </si>
  <si>
    <t>上限確認</t>
    <rPh sb="0" eb="2">
      <t>ジョウゲン</t>
    </rPh>
    <rPh sb="2" eb="4">
      <t>カクニン</t>
    </rPh>
    <phoneticPr fontId="2"/>
  </si>
  <si>
    <t>月単位差額</t>
    <rPh sb="0" eb="3">
      <t>ツキタンイ</t>
    </rPh>
    <rPh sb="3" eb="5">
      <t>サガク</t>
    </rPh>
    <phoneticPr fontId="2"/>
  </si>
  <si>
    <t>精算額</t>
    <rPh sb="0" eb="2">
      <t>セイサン</t>
    </rPh>
    <rPh sb="2" eb="3">
      <t>ガク</t>
    </rPh>
    <phoneticPr fontId="2"/>
  </si>
  <si>
    <t>当月</t>
    <rPh sb="0" eb="1">
      <t>トウ</t>
    </rPh>
    <rPh sb="1" eb="2">
      <t>ガツ</t>
    </rPh>
    <phoneticPr fontId="2"/>
  </si>
  <si>
    <t>一人目</t>
    <rPh sb="0" eb="2">
      <t>ヒトリ</t>
    </rPh>
    <rPh sb="2" eb="3">
      <t>メ</t>
    </rPh>
    <phoneticPr fontId="2"/>
  </si>
  <si>
    <t>給付済額</t>
    <rPh sb="0" eb="2">
      <t>キュウフ</t>
    </rPh>
    <rPh sb="2" eb="3">
      <t>ズ</t>
    </rPh>
    <rPh sb="3" eb="4">
      <t>ガク</t>
    </rPh>
    <phoneticPr fontId="2"/>
  </si>
  <si>
    <t>ヶ月分を給付済</t>
    <rPh sb="1" eb="2">
      <t>ゲツ</t>
    </rPh>
    <rPh sb="2" eb="3">
      <t>ブン</t>
    </rPh>
    <rPh sb="4" eb="6">
      <t>キュウフ</t>
    </rPh>
    <rPh sb="6" eb="7">
      <t>ズ</t>
    </rPh>
    <phoneticPr fontId="2"/>
  </si>
  <si>
    <t>再計算後給付額</t>
    <rPh sb="0" eb="3">
      <t>サイケイサン</t>
    </rPh>
    <rPh sb="3" eb="4">
      <t>ゴ</t>
    </rPh>
    <rPh sb="4" eb="6">
      <t>キュウフ</t>
    </rPh>
    <rPh sb="6" eb="7">
      <t>ガク</t>
    </rPh>
    <phoneticPr fontId="2"/>
  </si>
  <si>
    <t>二人目</t>
    <rPh sb="0" eb="2">
      <t>フタリ</t>
    </rPh>
    <rPh sb="2" eb="3">
      <t>メ</t>
    </rPh>
    <phoneticPr fontId="2"/>
  </si>
  <si>
    <t>三人目</t>
    <rPh sb="0" eb="1">
      <t>サン</t>
    </rPh>
    <rPh sb="1" eb="2">
      <t>ニン</t>
    </rPh>
    <rPh sb="2" eb="3">
      <t>メ</t>
    </rPh>
    <phoneticPr fontId="2"/>
  </si>
  <si>
    <t>四人目</t>
    <rPh sb="0" eb="1">
      <t>ヨン</t>
    </rPh>
    <rPh sb="1" eb="2">
      <t>ニン</t>
    </rPh>
    <rPh sb="2" eb="3">
      <t>メ</t>
    </rPh>
    <phoneticPr fontId="2"/>
  </si>
  <si>
    <t>五人目</t>
    <rPh sb="0" eb="1">
      <t>ゴ</t>
    </rPh>
    <rPh sb="1" eb="2">
      <t>ニン</t>
    </rPh>
    <rPh sb="2" eb="3">
      <t>メ</t>
    </rPh>
    <phoneticPr fontId="2"/>
  </si>
  <si>
    <t>六人目</t>
    <rPh sb="0" eb="1">
      <t>ロク</t>
    </rPh>
    <rPh sb="1" eb="2">
      <t>ニン</t>
    </rPh>
    <rPh sb="2" eb="3">
      <t>メ</t>
    </rPh>
    <phoneticPr fontId="2"/>
  </si>
  <si>
    <t>七人目</t>
    <rPh sb="0" eb="1">
      <t>ナナ</t>
    </rPh>
    <rPh sb="1" eb="2">
      <t>ニン</t>
    </rPh>
    <rPh sb="2" eb="3">
      <t>メ</t>
    </rPh>
    <phoneticPr fontId="2"/>
  </si>
  <si>
    <t>・月の途中で利用終了する場合は、月額上限額×退所日までの平日日数÷その月の平日日数、</t>
    <phoneticPr fontId="2"/>
  </si>
  <si>
    <t>　月途中で利用開始する場合は、月額上限額×入所日以降の平日日数÷その月の平日日数で計算します。</t>
    <rPh sb="41" eb="43">
      <t>ケイサン</t>
    </rPh>
    <phoneticPr fontId="2"/>
  </si>
  <si>
    <t>・月途中の転入出も同様の計算を行います。</t>
    <rPh sb="5" eb="7">
      <t>テンニュウ</t>
    </rPh>
    <rPh sb="7" eb="8">
      <t>シュツ</t>
    </rPh>
    <rPh sb="9" eb="11">
      <t>ドウヨウ</t>
    </rPh>
    <rPh sb="12" eb="14">
      <t>ケイサン</t>
    </rPh>
    <rPh sb="15" eb="16">
      <t>オコナ</t>
    </rPh>
    <phoneticPr fontId="2"/>
  </si>
  <si>
    <r>
      <t>・退所日までや転出日まで、入所日以降や転入日以降の平日日数を便宜上</t>
    </r>
    <r>
      <rPr>
        <b/>
        <u/>
        <sz val="11"/>
        <color theme="1"/>
        <rFont val="ＭＳ 明朝"/>
        <family val="1"/>
        <charset val="128"/>
      </rPr>
      <t>「登園日数」</t>
    </r>
    <r>
      <rPr>
        <b/>
        <sz val="11"/>
        <color theme="1"/>
        <rFont val="ＭＳ 明朝"/>
        <family val="1"/>
        <charset val="128"/>
      </rPr>
      <t>とあらわしています。</t>
    </r>
    <rPh sb="1" eb="3">
      <t>タイショ</t>
    </rPh>
    <rPh sb="3" eb="4">
      <t>ビ</t>
    </rPh>
    <rPh sb="7" eb="9">
      <t>テンシュツ</t>
    </rPh>
    <rPh sb="9" eb="10">
      <t>ヒ</t>
    </rPh>
    <rPh sb="13" eb="15">
      <t>ニュウショ</t>
    </rPh>
    <rPh sb="15" eb="16">
      <t>ビ</t>
    </rPh>
    <rPh sb="16" eb="18">
      <t>イコウ</t>
    </rPh>
    <rPh sb="19" eb="21">
      <t>テンニュウ</t>
    </rPh>
    <rPh sb="21" eb="22">
      <t>ビ</t>
    </rPh>
    <rPh sb="22" eb="24">
      <t>イコウ</t>
    </rPh>
    <rPh sb="25" eb="27">
      <t>ヘイジツ</t>
    </rPh>
    <rPh sb="27" eb="28">
      <t>ニチ</t>
    </rPh>
    <rPh sb="28" eb="29">
      <t>スウ</t>
    </rPh>
    <rPh sb="34" eb="36">
      <t>トウエン</t>
    </rPh>
    <rPh sb="36" eb="37">
      <t>ビ</t>
    </rPh>
    <rPh sb="37" eb="38">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</si>
</sst>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9"/>
      <color theme="1"/>
      <name val="ＭＳ 明朝"/>
      <family val="1"/>
      <charset val="128"/>
    </font>
    <font>
      <sz val="12"/>
      <color theme="1"/>
      <name val="Meiryo UI"/>
      <family val="3"/>
      <charset val="128"/>
    </font>
    <font>
      <sz val="10"/>
      <color theme="1"/>
      <name val="Meiryo UI"/>
      <family val="3"/>
      <charset val="128"/>
    </font>
    <font>
      <sz val="6"/>
      <name val="ＭＳ Ｐゴシック"/>
      <family val="3"/>
      <charset val="128"/>
    </font>
    <font>
      <sz val="11"/>
      <color theme="1"/>
      <name val="ＭＳ 明朝"/>
      <family val="1"/>
      <charset val="128"/>
    </font>
    <font>
      <sz val="9"/>
      <color theme="1"/>
      <name val="游ゴシック"/>
      <family val="2"/>
      <scheme val="minor"/>
    </font>
    <font>
      <sz val="11"/>
      <color theme="1"/>
      <name val="游ゴシック"/>
      <family val="2"/>
      <scheme val="minor"/>
    </font>
    <font>
      <u/>
      <sz val="9"/>
      <color theme="1"/>
      <name val="ＭＳ 明朝"/>
      <family val="1"/>
      <charset val="128"/>
    </font>
    <font>
      <b/>
      <sz val="11"/>
      <color theme="1"/>
      <name val="ＭＳ 明朝"/>
      <family val="1"/>
      <charset val="128"/>
    </font>
    <font>
      <b/>
      <u/>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rgb="FFFFFF00"/>
        <bgColor indexed="64"/>
      </patternFill>
    </fill>
  </fills>
  <borders count="7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auto="1"/>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diagonalUp="1">
      <left style="hair">
        <color auto="1"/>
      </left>
      <right style="hair">
        <color auto="1"/>
      </right>
      <top style="medium">
        <color indexed="64"/>
      </top>
      <bottom style="medium">
        <color indexed="64"/>
      </bottom>
      <diagonal style="thin">
        <color indexed="64"/>
      </diagonal>
    </border>
    <border>
      <left style="hair">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hair">
        <color auto="1"/>
      </right>
      <top/>
      <bottom style="hair">
        <color auto="1"/>
      </bottom>
      <diagonal/>
    </border>
    <border>
      <left style="hair">
        <color auto="1"/>
      </left>
      <right style="hair">
        <color auto="1"/>
      </right>
      <top/>
      <bottom style="hair">
        <color auto="1"/>
      </bottom>
      <diagonal/>
    </border>
    <border diagonalUp="1">
      <left style="hair">
        <color auto="1"/>
      </left>
      <right style="hair">
        <color auto="1"/>
      </right>
      <top/>
      <bottom style="hair">
        <color auto="1"/>
      </bottom>
      <diagonal style="hair">
        <color auto="1"/>
      </diagonal>
    </border>
    <border>
      <left style="hair">
        <color indexed="64"/>
      </left>
      <right style="hair">
        <color indexed="64"/>
      </right>
      <top style="medium">
        <color indexed="64"/>
      </top>
      <bottom/>
      <diagonal/>
    </border>
    <border diagonalUp="1">
      <left style="hair">
        <color indexed="64"/>
      </left>
      <right style="hair">
        <color indexed="64"/>
      </right>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auto="1"/>
      </left>
      <right style="hair">
        <color auto="1"/>
      </right>
      <top style="hair">
        <color auto="1"/>
      </top>
      <bottom style="thin">
        <color auto="1"/>
      </bottom>
      <diagonal style="hair">
        <color auto="1"/>
      </diagonal>
    </border>
    <border>
      <left style="hair">
        <color auto="1"/>
      </left>
      <right style="thin">
        <color auto="1"/>
      </right>
      <top style="hair">
        <color auto="1"/>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hair">
        <color auto="1"/>
      </bottom>
      <diagonal/>
    </border>
    <border>
      <left/>
      <right style="hair">
        <color auto="1"/>
      </right>
      <top style="medium">
        <color indexed="64"/>
      </top>
      <bottom style="hair">
        <color auto="1"/>
      </bottom>
      <diagonal/>
    </border>
    <border diagonalUp="1">
      <left style="hair">
        <color auto="1"/>
      </left>
      <right style="hair">
        <color auto="1"/>
      </right>
      <top style="medium">
        <color indexed="64"/>
      </top>
      <bottom style="hair">
        <color auto="1"/>
      </bottom>
      <diagonal style="hair">
        <color auto="1"/>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s>
  <cellStyleXfs count="2">
    <xf numFmtId="0" fontId="0" fillId="0" borderId="0"/>
    <xf numFmtId="38" fontId="15" fillId="0" borderId="0" applyFont="0" applyFill="0" applyBorder="0" applyAlignment="0" applyProtection="0">
      <alignment vertical="center"/>
    </xf>
  </cellStyleXfs>
  <cellXfs count="248">
    <xf numFmtId="0" fontId="0" fillId="0" borderId="0" xfId="0"/>
    <xf numFmtId="0" fontId="1" fillId="0" borderId="0" xfId="0" applyFont="1" applyFill="1" applyAlignment="1">
      <alignment vertical="center"/>
    </xf>
    <xf numFmtId="0" fontId="3" fillId="0" borderId="0" xfId="0" applyFont="1" applyAlignment="1">
      <alignment vertical="center"/>
    </xf>
    <xf numFmtId="0" fontId="5" fillId="0" borderId="0" xfId="0" applyFont="1" applyFill="1" applyBorder="1" applyAlignment="1">
      <alignment vertical="center"/>
    </xf>
    <xf numFmtId="0" fontId="1" fillId="0" borderId="0" xfId="0" applyFont="1" applyAlignment="1">
      <alignment vertical="center"/>
    </xf>
    <xf numFmtId="0" fontId="1" fillId="0" borderId="0" xfId="0" applyFont="1" applyAlignment="1">
      <alignment wrapText="1"/>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top"/>
    </xf>
    <xf numFmtId="49" fontId="9" fillId="0" borderId="0" xfId="0" applyNumberFormat="1" applyFont="1" applyAlignment="1">
      <alignment vertical="top"/>
    </xf>
    <xf numFmtId="0" fontId="8" fillId="0" borderId="0" xfId="0" applyFont="1" applyAlignment="1">
      <alignment vertical="top"/>
    </xf>
    <xf numFmtId="0" fontId="3" fillId="0" borderId="0" xfId="0" applyFont="1" applyAlignment="1">
      <alignment vertical="top"/>
    </xf>
    <xf numFmtId="0" fontId="10" fillId="0" borderId="0"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3" fillId="0" borderId="0" xfId="0" applyFont="1" applyFill="1" applyAlignment="1">
      <alignment vertical="center"/>
    </xf>
    <xf numFmtId="0" fontId="13" fillId="0" borderId="0" xfId="0" applyFont="1" applyAlignment="1">
      <alignment vertical="center"/>
    </xf>
    <xf numFmtId="0" fontId="9" fillId="0" borderId="0" xfId="0" applyFont="1" applyFill="1" applyBorder="1" applyAlignment="1">
      <alignment vertical="top"/>
    </xf>
    <xf numFmtId="0" fontId="13" fillId="0" borderId="0" xfId="0" applyFont="1"/>
    <xf numFmtId="0" fontId="13" fillId="0" borderId="0" xfId="0" applyFont="1" applyAlignment="1">
      <alignment vertical="top"/>
    </xf>
    <xf numFmtId="0" fontId="9" fillId="0" borderId="0" xfId="0" applyFont="1" applyFill="1"/>
    <xf numFmtId="0" fontId="9" fillId="0" borderId="0" xfId="0" applyFont="1" applyFill="1" applyAlignment="1">
      <alignment horizontal="left" vertical="top"/>
    </xf>
    <xf numFmtId="0" fontId="14" fillId="0" borderId="0" xfId="0" applyFont="1"/>
    <xf numFmtId="0" fontId="14" fillId="0" borderId="0" xfId="0" applyFont="1" applyAlignment="1">
      <alignment vertical="top"/>
    </xf>
    <xf numFmtId="0" fontId="1" fillId="0" borderId="0" xfId="0" applyFont="1" applyFill="1" applyBorder="1" applyAlignment="1">
      <alignment horizontal="center" vertical="top"/>
    </xf>
    <xf numFmtId="0" fontId="13" fillId="0" borderId="0" xfId="0" applyFont="1" applyAlignment="1"/>
    <xf numFmtId="0" fontId="13" fillId="0" borderId="0" xfId="0" applyFont="1" applyAlignment="1">
      <alignment horizontal="center"/>
    </xf>
    <xf numFmtId="38" fontId="13" fillId="4" borderId="0" xfId="1" applyFont="1" applyFill="1" applyAlignment="1">
      <alignment vertical="center"/>
    </xf>
    <xf numFmtId="38" fontId="13" fillId="0" borderId="0" xfId="1" applyFont="1" applyAlignment="1">
      <alignment vertical="center"/>
    </xf>
    <xf numFmtId="38" fontId="13" fillId="0" borderId="0" xfId="1" applyFont="1" applyAlignment="1"/>
    <xf numFmtId="38" fontId="13" fillId="0" borderId="1" xfId="1" applyFont="1" applyBorder="1" applyAlignment="1">
      <alignment shrinkToFit="1"/>
    </xf>
    <xf numFmtId="38" fontId="13" fillId="0" borderId="0" xfId="1" applyFont="1" applyAlignment="1">
      <alignment horizontal="center"/>
    </xf>
    <xf numFmtId="0" fontId="13" fillId="0" borderId="0" xfId="0" applyFont="1" applyFill="1"/>
    <xf numFmtId="0" fontId="13" fillId="4" borderId="0" xfId="0" applyFont="1" applyFill="1" applyAlignment="1">
      <alignment horizontal="center"/>
    </xf>
    <xf numFmtId="0" fontId="13" fillId="4" borderId="0" xfId="0" applyFont="1" applyFill="1" applyAlignment="1">
      <alignment horizontal="center" vertical="center" shrinkToFit="1"/>
    </xf>
    <xf numFmtId="38" fontId="13" fillId="0" borderId="0" xfId="1" applyFont="1" applyAlignment="1">
      <alignment shrinkToFit="1"/>
    </xf>
    <xf numFmtId="38" fontId="13" fillId="4" borderId="0" xfId="1" applyFont="1" applyFill="1" applyAlignment="1">
      <alignment horizontal="center"/>
    </xf>
    <xf numFmtId="38" fontId="13" fillId="0" borderId="1" xfId="1" applyFont="1" applyBorder="1" applyAlignment="1"/>
    <xf numFmtId="0" fontId="13" fillId="0" borderId="6" xfId="0" applyFont="1" applyBorder="1" applyAlignment="1">
      <alignment horizontal="center" shrinkToFit="1"/>
    </xf>
    <xf numFmtId="0" fontId="13" fillId="0" borderId="7" xfId="0" applyFont="1" applyBorder="1" applyAlignment="1">
      <alignment horizontal="center" shrinkToFit="1"/>
    </xf>
    <xf numFmtId="38" fontId="13" fillId="0" borderId="7" xfId="1" applyFont="1" applyBorder="1" applyAlignment="1">
      <alignment horizontal="center" shrinkToFit="1"/>
    </xf>
    <xf numFmtId="0" fontId="13" fillId="0" borderId="8" xfId="0" applyFont="1" applyBorder="1" applyAlignment="1">
      <alignment horizontal="center" shrinkToFit="1"/>
    </xf>
    <xf numFmtId="0" fontId="13" fillId="0" borderId="42" xfId="0" applyFont="1" applyBorder="1" applyAlignment="1">
      <alignment horizontal="center" vertical="center" textRotation="255" shrinkToFit="1"/>
    </xf>
    <xf numFmtId="0" fontId="13" fillId="0" borderId="0" xfId="0" applyFont="1" applyAlignment="1">
      <alignment horizontal="center" shrinkToFit="1"/>
    </xf>
    <xf numFmtId="0" fontId="13" fillId="4" borderId="13" xfId="0" applyFont="1" applyFill="1" applyBorder="1"/>
    <xf numFmtId="0" fontId="1" fillId="4" borderId="14" xfId="0" applyFont="1" applyFill="1" applyBorder="1" applyAlignment="1">
      <alignment horizontal="center"/>
    </xf>
    <xf numFmtId="57" fontId="13" fillId="4" borderId="14" xfId="0" applyNumberFormat="1" applyFont="1" applyFill="1" applyBorder="1" applyAlignment="1">
      <alignment shrinkToFit="1"/>
    </xf>
    <xf numFmtId="57" fontId="13" fillId="4" borderId="14" xfId="0" applyNumberFormat="1" applyFont="1" applyFill="1" applyBorder="1"/>
    <xf numFmtId="38" fontId="13" fillId="4" borderId="14" xfId="1" applyFont="1" applyFill="1" applyBorder="1" applyAlignment="1">
      <alignment horizontal="center"/>
    </xf>
    <xf numFmtId="38" fontId="13" fillId="4" borderId="14" xfId="1" applyFont="1" applyFill="1" applyBorder="1" applyAlignment="1"/>
    <xf numFmtId="38" fontId="13" fillId="5" borderId="14" xfId="1" applyFont="1" applyFill="1" applyBorder="1" applyAlignment="1"/>
    <xf numFmtId="38" fontId="13" fillId="0" borderId="15" xfId="1" applyFont="1" applyBorder="1" applyAlignment="1"/>
    <xf numFmtId="38" fontId="13" fillId="0" borderId="42" xfId="1" applyFont="1" applyBorder="1" applyAlignment="1"/>
    <xf numFmtId="0" fontId="13" fillId="0" borderId="42" xfId="0" applyFont="1" applyBorder="1"/>
    <xf numFmtId="0" fontId="13" fillId="4" borderId="22" xfId="0" applyFont="1" applyFill="1" applyBorder="1"/>
    <xf numFmtId="0" fontId="1" fillId="4" borderId="23" xfId="0" applyFont="1" applyFill="1" applyBorder="1" applyAlignment="1">
      <alignment horizontal="center"/>
    </xf>
    <xf numFmtId="57" fontId="13" fillId="4" borderId="23" xfId="0" applyNumberFormat="1" applyFont="1" applyFill="1" applyBorder="1" applyAlignment="1">
      <alignment shrinkToFit="1"/>
    </xf>
    <xf numFmtId="57" fontId="13" fillId="4" borderId="23" xfId="0" applyNumberFormat="1" applyFont="1" applyFill="1" applyBorder="1"/>
    <xf numFmtId="38" fontId="13" fillId="4" borderId="23" xfId="1" applyFont="1" applyFill="1" applyBorder="1" applyAlignment="1">
      <alignment horizontal="center"/>
    </xf>
    <xf numFmtId="38" fontId="13" fillId="4" borderId="23" xfId="1" applyFont="1" applyFill="1" applyBorder="1" applyAlignment="1"/>
    <xf numFmtId="38" fontId="13" fillId="5" borderId="23" xfId="1" applyFont="1" applyFill="1" applyBorder="1" applyAlignment="1"/>
    <xf numFmtId="38" fontId="13" fillId="5" borderId="43" xfId="1" applyFont="1" applyFill="1" applyBorder="1" applyAlignment="1"/>
    <xf numFmtId="38" fontId="13" fillId="0" borderId="24" xfId="1" applyFont="1" applyBorder="1" applyAlignment="1"/>
    <xf numFmtId="38" fontId="13" fillId="0" borderId="44" xfId="1" applyFont="1" applyBorder="1" applyAlignment="1"/>
    <xf numFmtId="38" fontId="13" fillId="5" borderId="45" xfId="1" applyFont="1" applyFill="1" applyBorder="1" applyAlignment="1"/>
    <xf numFmtId="38" fontId="13" fillId="0" borderId="0" xfId="1" applyFont="1" applyBorder="1" applyAlignment="1"/>
    <xf numFmtId="0" fontId="13" fillId="0" borderId="0" xfId="0" applyFont="1" applyBorder="1" applyAlignment="1">
      <alignment horizontal="right" vertical="center"/>
    </xf>
    <xf numFmtId="0" fontId="13" fillId="0" borderId="0" xfId="0" applyFont="1" applyBorder="1"/>
    <xf numFmtId="0" fontId="13" fillId="0" borderId="0" xfId="0" applyFont="1" applyFill="1" applyBorder="1" applyAlignment="1">
      <alignment vertical="top"/>
    </xf>
    <xf numFmtId="0" fontId="16" fillId="0" borderId="0" xfId="0" applyFont="1" applyFill="1" applyBorder="1" applyAlignment="1">
      <alignment vertical="top" wrapText="1"/>
    </xf>
    <xf numFmtId="0" fontId="13" fillId="0" borderId="0" xfId="0" quotePrefix="1" applyFont="1" applyFill="1" applyBorder="1" applyAlignment="1">
      <alignment horizontal="right" vertical="center"/>
    </xf>
    <xf numFmtId="0" fontId="9" fillId="0" borderId="0" xfId="0" applyFont="1" applyFill="1" applyBorder="1" applyAlignment="1">
      <alignment vertical="top" wrapText="1"/>
    </xf>
    <xf numFmtId="0" fontId="16" fillId="0" borderId="0" xfId="0" applyFont="1" applyFill="1" applyBorder="1" applyAlignment="1">
      <alignment vertical="top"/>
    </xf>
    <xf numFmtId="0" fontId="13" fillId="0" borderId="0" xfId="0" applyFont="1" applyAlignment="1">
      <alignment horizontal="center" vertical="center"/>
    </xf>
    <xf numFmtId="38" fontId="13" fillId="0" borderId="0" xfId="1" applyFont="1" applyAlignment="1">
      <alignment horizontal="center" vertical="center"/>
    </xf>
    <xf numFmtId="0" fontId="13" fillId="4" borderId="0" xfId="0" applyFont="1" applyFill="1" applyAlignment="1">
      <alignment horizontal="right" vertical="center"/>
    </xf>
    <xf numFmtId="38" fontId="13" fillId="0" borderId="0" xfId="1" applyFont="1" applyAlignment="1">
      <alignment vertical="center" shrinkToFit="1"/>
    </xf>
    <xf numFmtId="38" fontId="13" fillId="4" borderId="0" xfId="1" applyFont="1" applyFill="1" applyAlignment="1">
      <alignment horizontal="center" vertical="center"/>
    </xf>
    <xf numFmtId="38" fontId="13" fillId="0" borderId="1" xfId="1" applyFont="1" applyBorder="1" applyAlignment="1">
      <alignment vertical="center"/>
    </xf>
    <xf numFmtId="0" fontId="13" fillId="0" borderId="46" xfId="0" applyFont="1" applyBorder="1" applyAlignment="1">
      <alignment horizontal="center" vertical="center" shrinkToFit="1"/>
    </xf>
    <xf numFmtId="0" fontId="13" fillId="0" borderId="47" xfId="0" applyFont="1" applyBorder="1" applyAlignment="1">
      <alignment horizontal="center" vertical="center" shrinkToFit="1"/>
    </xf>
    <xf numFmtId="38" fontId="13" fillId="0" borderId="47" xfId="1"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0" xfId="0" applyFont="1" applyAlignment="1">
      <alignment horizontal="center" vertical="center" shrinkToFit="1"/>
    </xf>
    <xf numFmtId="0" fontId="13" fillId="0" borderId="49" xfId="0" applyFont="1" applyBorder="1" applyAlignment="1">
      <alignment vertical="center"/>
    </xf>
    <xf numFmtId="0" fontId="13" fillId="4" borderId="50" xfId="0" applyFont="1" applyFill="1" applyBorder="1" applyAlignment="1">
      <alignment vertical="center"/>
    </xf>
    <xf numFmtId="57" fontId="13" fillId="4" borderId="50" xfId="0" applyNumberFormat="1" applyFont="1" applyFill="1" applyBorder="1" applyAlignment="1">
      <alignment vertical="center"/>
    </xf>
    <xf numFmtId="38" fontId="13" fillId="4" borderId="50" xfId="1" applyFont="1" applyFill="1" applyBorder="1" applyAlignment="1">
      <alignment vertical="center"/>
    </xf>
    <xf numFmtId="38" fontId="13" fillId="5" borderId="50" xfId="1" applyFont="1" applyFill="1" applyBorder="1" applyAlignment="1">
      <alignment vertical="center"/>
    </xf>
    <xf numFmtId="38" fontId="13" fillId="5" borderId="50" xfId="1" applyNumberFormat="1" applyFont="1" applyFill="1" applyBorder="1" applyAlignment="1">
      <alignment vertical="center"/>
    </xf>
    <xf numFmtId="0" fontId="13" fillId="0" borderId="51" xfId="0" applyFont="1" applyBorder="1" applyAlignment="1">
      <alignment vertical="center"/>
    </xf>
    <xf numFmtId="38" fontId="13" fillId="5" borderId="52" xfId="0" applyNumberFormat="1" applyFont="1" applyFill="1" applyBorder="1" applyAlignment="1">
      <alignment vertical="center"/>
    </xf>
    <xf numFmtId="38" fontId="13" fillId="4" borderId="55" xfId="1" applyFont="1" applyFill="1" applyBorder="1" applyAlignment="1">
      <alignment vertical="center"/>
    </xf>
    <xf numFmtId="38" fontId="13" fillId="5" borderId="55" xfId="1" applyFont="1" applyFill="1" applyBorder="1" applyAlignment="1">
      <alignment vertical="center"/>
    </xf>
    <xf numFmtId="38" fontId="13" fillId="0" borderId="56" xfId="1" applyFont="1" applyBorder="1" applyAlignment="1">
      <alignment vertical="center"/>
    </xf>
    <xf numFmtId="38" fontId="13" fillId="5" borderId="57" xfId="1" applyNumberFormat="1" applyFont="1" applyFill="1" applyBorder="1" applyAlignment="1">
      <alignment vertical="center"/>
    </xf>
    <xf numFmtId="38" fontId="13" fillId="0" borderId="58" xfId="0" applyNumberFormat="1" applyFont="1" applyBorder="1" applyAlignment="1">
      <alignment vertical="center"/>
    </xf>
    <xf numFmtId="0" fontId="13" fillId="0" borderId="59" xfId="0" applyFont="1" applyBorder="1" applyAlignment="1">
      <alignment vertical="center"/>
    </xf>
    <xf numFmtId="0" fontId="13" fillId="4" borderId="22" xfId="0" applyFont="1" applyFill="1" applyBorder="1" applyAlignment="1">
      <alignment vertical="center"/>
    </xf>
    <xf numFmtId="0" fontId="13" fillId="0" borderId="23" xfId="0" applyFont="1" applyBorder="1" applyAlignment="1">
      <alignment horizontal="center" vertical="center" shrinkToFit="1"/>
    </xf>
    <xf numFmtId="38" fontId="13" fillId="4" borderId="23" xfId="1" applyFont="1" applyFill="1" applyBorder="1" applyAlignment="1">
      <alignment vertical="center"/>
    </xf>
    <xf numFmtId="38" fontId="13" fillId="5" borderId="23" xfId="1" applyFont="1" applyFill="1" applyBorder="1" applyAlignment="1">
      <alignment vertical="center"/>
    </xf>
    <xf numFmtId="38" fontId="13" fillId="0" borderId="60" xfId="1" applyFont="1" applyBorder="1" applyAlignment="1">
      <alignment vertical="center"/>
    </xf>
    <xf numFmtId="38" fontId="13" fillId="5" borderId="23" xfId="1" applyNumberFormat="1" applyFont="1" applyFill="1" applyBorder="1" applyAlignment="1">
      <alignment vertical="center"/>
    </xf>
    <xf numFmtId="38" fontId="13" fillId="5" borderId="23" xfId="0" applyNumberFormat="1" applyFont="1" applyFill="1" applyBorder="1" applyAlignment="1">
      <alignment vertical="center"/>
    </xf>
    <xf numFmtId="38" fontId="13" fillId="5" borderId="61" xfId="1" applyFont="1" applyFill="1" applyBorder="1" applyAlignment="1">
      <alignment vertical="center"/>
    </xf>
    <xf numFmtId="38" fontId="13" fillId="0" borderId="0" xfId="1" applyFont="1" applyFill="1" applyBorder="1" applyAlignment="1">
      <alignment vertical="center"/>
    </xf>
    <xf numFmtId="38" fontId="13" fillId="5" borderId="62" xfId="0" applyNumberFormat="1" applyFont="1" applyFill="1" applyBorder="1" applyAlignment="1">
      <alignment vertical="center"/>
    </xf>
    <xf numFmtId="38" fontId="13" fillId="0" borderId="65" xfId="1" applyFont="1" applyBorder="1" applyAlignment="1">
      <alignment vertical="center"/>
    </xf>
    <xf numFmtId="38" fontId="13" fillId="5" borderId="66" xfId="1" applyNumberFormat="1" applyFont="1" applyFill="1" applyBorder="1" applyAlignment="1">
      <alignment vertical="center"/>
    </xf>
    <xf numFmtId="38" fontId="13" fillId="5" borderId="67" xfId="1" applyNumberFormat="1" applyFont="1" applyFill="1" applyBorder="1" applyAlignment="1">
      <alignment vertical="center"/>
    </xf>
    <xf numFmtId="38" fontId="13" fillId="5" borderId="68" xfId="1" applyNumberFormat="1" applyFont="1" applyFill="1" applyBorder="1" applyAlignment="1">
      <alignment vertical="center"/>
    </xf>
    <xf numFmtId="38" fontId="17" fillId="0" borderId="0" xfId="1" applyFont="1" applyAlignment="1">
      <alignment vertical="center"/>
    </xf>
    <xf numFmtId="38" fontId="13" fillId="0" borderId="27" xfId="1" applyFont="1" applyFill="1" applyBorder="1" applyAlignment="1">
      <alignment vertical="center"/>
    </xf>
    <xf numFmtId="38" fontId="13" fillId="0" borderId="0" xfId="0" applyNumberFormat="1" applyFont="1" applyFill="1" applyBorder="1" applyAlignment="1">
      <alignment vertical="center"/>
    </xf>
    <xf numFmtId="0" fontId="17" fillId="0" borderId="0" xfId="0" applyFont="1" applyBorder="1" applyAlignment="1">
      <alignment vertical="center"/>
    </xf>
    <xf numFmtId="38" fontId="17" fillId="0" borderId="0" xfId="1" applyFont="1" applyBorder="1" applyAlignment="1">
      <alignment vertical="center"/>
    </xf>
    <xf numFmtId="0" fontId="17" fillId="0" borderId="0" xfId="0" applyFont="1" applyAlignment="1">
      <alignment vertical="center"/>
    </xf>
    <xf numFmtId="0" fontId="1" fillId="0" borderId="27" xfId="0" applyFont="1" applyFill="1" applyBorder="1" applyAlignment="1">
      <alignment horizontal="left" vertical="top" wrapText="1"/>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9" xfId="0" applyFont="1" applyFill="1" applyBorder="1" applyAlignment="1">
      <alignment horizontal="left" vertical="center"/>
    </xf>
    <xf numFmtId="0" fontId="1" fillId="0" borderId="1" xfId="0" applyFont="1" applyFill="1" applyBorder="1" applyAlignment="1">
      <alignment horizontal="left" vertical="center"/>
    </xf>
    <xf numFmtId="0" fontId="1" fillId="0" borderId="10" xfId="0" applyFont="1" applyFill="1" applyBorder="1" applyAlignment="1">
      <alignment horizontal="center" vertical="center" shrinkToFit="1"/>
    </xf>
    <xf numFmtId="0" fontId="1" fillId="0" borderId="0" xfId="0" applyFont="1" applyFill="1" applyBorder="1" applyAlignment="1">
      <alignment horizontal="center" vertical="top"/>
    </xf>
    <xf numFmtId="0" fontId="1" fillId="0" borderId="1" xfId="0" applyFont="1" applyFill="1" applyBorder="1" applyAlignment="1">
      <alignment horizontal="center" vertical="top"/>
    </xf>
    <xf numFmtId="0" fontId="1" fillId="0" borderId="0" xfId="0" applyFont="1" applyFill="1" applyBorder="1" applyAlignment="1">
      <alignment horizontal="center" vertical="center" shrinkToFit="1"/>
    </xf>
    <xf numFmtId="0" fontId="1" fillId="2" borderId="34" xfId="0" applyFont="1" applyFill="1" applyBorder="1" applyAlignment="1">
      <alignment horizontal="distributed" vertical="center"/>
    </xf>
    <xf numFmtId="0" fontId="1" fillId="2" borderId="35" xfId="0" applyFont="1" applyFill="1" applyBorder="1" applyAlignment="1">
      <alignment horizontal="distributed" vertical="center"/>
    </xf>
    <xf numFmtId="0" fontId="1" fillId="2" borderId="36" xfId="0" applyFont="1" applyFill="1" applyBorder="1" applyAlignment="1">
      <alignment horizontal="distributed" vertical="center"/>
    </xf>
    <xf numFmtId="0" fontId="1" fillId="0" borderId="1" xfId="0" applyFont="1" applyFill="1" applyBorder="1" applyAlignment="1">
      <alignment horizontal="center" vertical="center" shrinkToFit="1"/>
    </xf>
    <xf numFmtId="0" fontId="1" fillId="2" borderId="38"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1" fillId="2" borderId="40" xfId="0" applyFont="1" applyFill="1" applyBorder="1" applyAlignment="1">
      <alignment horizontal="center" vertical="center" shrinkToFit="1"/>
    </xf>
    <xf numFmtId="0" fontId="1" fillId="0" borderId="39"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1" fillId="0" borderId="27" xfId="0" applyFont="1" applyBorder="1" applyAlignment="1">
      <alignment horizontal="left"/>
    </xf>
    <xf numFmtId="0" fontId="11" fillId="0" borderId="0" xfId="0" applyFont="1" applyBorder="1" applyAlignment="1">
      <alignment horizontal="left"/>
    </xf>
    <xf numFmtId="0" fontId="1" fillId="0" borderId="0" xfId="0" applyFont="1" applyBorder="1" applyAlignment="1">
      <alignment horizontal="left" vertical="center"/>
    </xf>
    <xf numFmtId="0" fontId="11" fillId="0" borderId="1" xfId="0" applyFont="1" applyFill="1" applyBorder="1"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3" xfId="0" applyFont="1" applyFill="1" applyBorder="1" applyAlignment="1">
      <alignment horizontal="distributed" vertical="center"/>
    </xf>
    <xf numFmtId="0" fontId="1" fillId="2" borderId="3" xfId="0" applyFont="1" applyFill="1" applyBorder="1" applyAlignment="1">
      <alignment horizontal="distributed" vertical="center"/>
    </xf>
    <xf numFmtId="0" fontId="1" fillId="2" borderId="4" xfId="0" applyFont="1" applyFill="1" applyBorder="1" applyAlignment="1">
      <alignment horizontal="distributed" vertical="center"/>
    </xf>
    <xf numFmtId="0" fontId="1" fillId="0" borderId="33"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5" xfId="0" applyFont="1" applyFill="1" applyBorder="1" applyAlignment="1">
      <alignment horizontal="center" vertical="center"/>
    </xf>
    <xf numFmtId="0" fontId="1" fillId="2" borderId="26" xfId="0" applyFont="1" applyFill="1" applyBorder="1" applyAlignment="1">
      <alignment horizontal="distributed" vertical="center" wrapText="1"/>
    </xf>
    <xf numFmtId="0" fontId="1" fillId="2" borderId="27" xfId="0" applyFont="1" applyFill="1" applyBorder="1" applyAlignment="1">
      <alignment horizontal="distributed" vertical="center"/>
    </xf>
    <xf numFmtId="0" fontId="1" fillId="2" borderId="32" xfId="0" applyFont="1" applyFill="1" applyBorder="1" applyAlignment="1">
      <alignment horizontal="distributed" vertical="center"/>
    </xf>
    <xf numFmtId="0" fontId="1" fillId="2" borderId="19" xfId="0" applyFont="1" applyFill="1" applyBorder="1" applyAlignment="1">
      <alignment horizontal="distributed" vertical="center"/>
    </xf>
    <xf numFmtId="0" fontId="1" fillId="2" borderId="1" xfId="0" applyFont="1" applyFill="1" applyBorder="1" applyAlignment="1">
      <alignment horizontal="distributed" vertical="center"/>
    </xf>
    <xf numFmtId="0" fontId="1" fillId="2" borderId="20" xfId="0" applyFont="1" applyFill="1" applyBorder="1" applyAlignment="1">
      <alignment horizontal="distributed" vertical="center"/>
    </xf>
    <xf numFmtId="0" fontId="1" fillId="0" borderId="27" xfId="0" applyFont="1" applyBorder="1" applyAlignment="1">
      <alignment horizontal="center" vertical="center"/>
    </xf>
    <xf numFmtId="0" fontId="1" fillId="0" borderId="1" xfId="0" applyFont="1" applyBorder="1" applyAlignment="1">
      <alignment horizontal="center" vertical="center"/>
    </xf>
    <xf numFmtId="0" fontId="1" fillId="2" borderId="26" xfId="0" applyFont="1" applyFill="1" applyBorder="1" applyAlignment="1">
      <alignment horizontal="distributed"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5" xfId="0" applyFont="1" applyFill="1" applyBorder="1" applyAlignment="1">
      <alignment horizontal="left"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8" fillId="0" borderId="28" xfId="0" applyFont="1" applyFill="1" applyBorder="1" applyAlignment="1">
      <alignment horizontal="left" vertical="top"/>
    </xf>
    <xf numFmtId="0" fontId="8" fillId="0" borderId="27" xfId="0" applyFont="1" applyFill="1" applyBorder="1" applyAlignment="1">
      <alignment horizontal="left" vertical="top"/>
    </xf>
    <xf numFmtId="0" fontId="8" fillId="0" borderId="29" xfId="0" applyFont="1" applyFill="1" applyBorder="1" applyAlignment="1">
      <alignment horizontal="left" vertical="top"/>
    </xf>
    <xf numFmtId="0" fontId="1" fillId="3" borderId="1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18" xfId="0" applyFont="1" applyFill="1" applyBorder="1" applyAlignment="1">
      <alignment horizontal="left" vertical="center"/>
    </xf>
    <xf numFmtId="0" fontId="1" fillId="0" borderId="21" xfId="0" applyFont="1" applyFill="1" applyBorder="1" applyAlignment="1">
      <alignment horizontal="left" vertical="center"/>
    </xf>
    <xf numFmtId="0" fontId="8" fillId="3" borderId="16" xfId="0" applyFont="1" applyFill="1" applyBorder="1" applyAlignment="1">
      <alignment horizontal="center" vertical="center" wrapText="1" shrinkToFit="1"/>
    </xf>
    <xf numFmtId="0" fontId="8" fillId="3" borderId="0" xfId="0" applyFont="1" applyFill="1" applyBorder="1" applyAlignment="1">
      <alignment horizontal="center" vertical="center" wrapText="1" shrinkToFit="1"/>
    </xf>
    <xf numFmtId="0" fontId="8" fillId="3" borderId="19" xfId="0" applyFont="1" applyFill="1" applyBorder="1" applyAlignment="1">
      <alignment horizontal="center" vertical="center" wrapText="1" shrinkToFit="1"/>
    </xf>
    <xf numFmtId="0" fontId="8" fillId="3" borderId="1" xfId="0" applyFont="1" applyFill="1" applyBorder="1" applyAlignment="1">
      <alignment horizontal="center" vertical="center" wrapText="1" shrinkToFit="1"/>
    </xf>
    <xf numFmtId="0" fontId="1" fillId="0" borderId="3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1" fillId="0" borderId="3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1" fillId="0" borderId="25" xfId="0" applyFont="1" applyBorder="1" applyAlignment="1">
      <alignment horizontal="left"/>
    </xf>
    <xf numFmtId="0" fontId="1" fillId="0" borderId="0" xfId="0" applyFont="1" applyAlignment="1">
      <alignment horizontal="left" wrapText="1"/>
    </xf>
    <xf numFmtId="49" fontId="1" fillId="0" borderId="0" xfId="0" applyNumberFormat="1" applyFont="1" applyAlignment="1">
      <alignmen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22" xfId="0" applyFont="1" applyFill="1" applyBorder="1" applyAlignment="1">
      <alignment horizontal="center" vertical="center" wrapText="1" shrinkToFit="1"/>
    </xf>
    <xf numFmtId="0" fontId="1" fillId="3" borderId="23" xfId="0" applyFont="1" applyFill="1" applyBorder="1" applyAlignment="1">
      <alignment horizontal="center" vertical="center" wrapText="1" shrinkToFi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distributed" vertical="center"/>
    </xf>
    <xf numFmtId="0" fontId="6" fillId="0" borderId="0" xfId="0" applyFont="1" applyAlignment="1">
      <alignment horizontal="center" vertical="center"/>
    </xf>
    <xf numFmtId="0" fontId="1" fillId="0" borderId="0" xfId="0" applyFont="1" applyAlignment="1">
      <alignment horizontal="center" wrapText="1" shrinkToFit="1"/>
    </xf>
    <xf numFmtId="38" fontId="13" fillId="4" borderId="1" xfId="1" applyFont="1" applyFill="1" applyBorder="1" applyAlignment="1">
      <alignment horizontal="center"/>
    </xf>
    <xf numFmtId="38" fontId="13" fillId="5" borderId="1" xfId="0" applyNumberFormat="1" applyFont="1" applyFill="1" applyBorder="1" applyAlignment="1">
      <alignment horizontal="center"/>
    </xf>
    <xf numFmtId="0" fontId="13" fillId="5" borderId="1" xfId="0" applyFont="1" applyFill="1" applyBorder="1" applyAlignment="1">
      <alignment horizontal="center"/>
    </xf>
    <xf numFmtId="0" fontId="13" fillId="0" borderId="23"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55" xfId="0" applyFont="1" applyBorder="1" applyAlignment="1">
      <alignment horizontal="center" vertical="center"/>
    </xf>
    <xf numFmtId="38" fontId="13" fillId="5" borderId="1" xfId="1" applyFont="1" applyFill="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12" xfId="0" applyFont="1" applyBorder="1" applyAlignment="1">
      <alignment vertical="center"/>
    </xf>
    <xf numFmtId="0" fontId="1" fillId="0" borderId="18" xfId="0" applyFont="1" applyBorder="1" applyAlignment="1">
      <alignment vertical="center"/>
    </xf>
    <xf numFmtId="0" fontId="1" fillId="0" borderId="21" xfId="0" applyFont="1" applyBorder="1" applyAlignment="1">
      <alignment vertical="center"/>
    </xf>
    <xf numFmtId="0" fontId="1" fillId="0" borderId="6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66"/>
  <sheetViews>
    <sheetView tabSelected="1" view="pageBreakPreview" topLeftCell="A13" zoomScaleNormal="100" zoomScaleSheetLayoutView="100" workbookViewId="0">
      <selection activeCell="O18" sqref="O18:AJ20"/>
    </sheetView>
  </sheetViews>
  <sheetFormatPr defaultColWidth="9" defaultRowHeight="14.25" x14ac:dyDescent="0.4"/>
  <cols>
    <col min="1" max="68" width="1.25" style="2" customWidth="1"/>
    <col min="69" max="69" width="9" style="2"/>
    <col min="70" max="121" width="2.625" style="2" customWidth="1"/>
    <col min="122" max="16384" width="9" style="2"/>
  </cols>
  <sheetData>
    <row r="1" spans="1:69" ht="18.75" customHeight="1" x14ac:dyDescent="0.4">
      <c r="A1" s="1"/>
      <c r="B1" s="4" t="s">
        <v>48</v>
      </c>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row>
    <row r="2" spans="1:69" ht="18.75" customHeight="1" x14ac:dyDescent="0.4">
      <c r="W2" s="3"/>
      <c r="X2" s="3"/>
      <c r="Y2" s="3"/>
      <c r="Z2" s="3"/>
      <c r="AA2" s="3"/>
      <c r="AB2" s="3"/>
      <c r="AC2" s="3"/>
      <c r="AD2" s="3"/>
      <c r="AE2" s="3"/>
      <c r="AF2" s="3"/>
      <c r="AG2" s="3"/>
      <c r="AH2" s="3"/>
      <c r="AI2" s="3"/>
      <c r="AJ2" s="3"/>
      <c r="AK2" s="3"/>
      <c r="AL2" s="3"/>
      <c r="AM2" s="3"/>
      <c r="AN2" s="3"/>
      <c r="AO2" s="3"/>
      <c r="AP2" s="3"/>
      <c r="AQ2" s="3"/>
      <c r="AR2" s="3"/>
      <c r="AS2" s="3"/>
      <c r="AW2" s="162" t="s">
        <v>0</v>
      </c>
      <c r="AX2" s="162"/>
      <c r="AY2" s="162"/>
      <c r="AZ2" s="162"/>
      <c r="BA2" s="162"/>
      <c r="BB2" s="226" t="s">
        <v>1</v>
      </c>
      <c r="BC2" s="226"/>
      <c r="BD2" s="226"/>
      <c r="BE2" s="226"/>
      <c r="BF2" s="226"/>
      <c r="BG2" s="226"/>
      <c r="BH2" s="226"/>
      <c r="BI2" s="226"/>
      <c r="BJ2" s="226"/>
      <c r="BK2" s="226"/>
      <c r="BL2" s="226"/>
      <c r="BM2" s="226"/>
      <c r="BN2" s="226"/>
      <c r="BO2" s="226"/>
      <c r="BP2" s="226"/>
    </row>
    <row r="3" spans="1:69" ht="18.75" customHeight="1" x14ac:dyDescent="0.4">
      <c r="B3" s="4" t="s">
        <v>2</v>
      </c>
    </row>
    <row r="4" spans="1:69" ht="18.75" customHeight="1" x14ac:dyDescent="0.4">
      <c r="A4" s="227" t="s">
        <v>3</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row>
    <row r="5" spans="1:69" s="4" customFormat="1" ht="18.75" customHeight="1" x14ac:dyDescent="0.4">
      <c r="A5" s="228" t="s">
        <v>4</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row>
    <row r="6" spans="1:69" s="4" customFormat="1" ht="18.75" customHeight="1" x14ac:dyDescent="0.4">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row>
    <row r="7" spans="1:69" s="4" customFormat="1" ht="18.75" customHeight="1" x14ac:dyDescent="0.4">
      <c r="A7" s="224" t="s">
        <v>5</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row>
    <row r="8" spans="1:69" ht="18.75" customHeight="1" x14ac:dyDescent="0.15">
      <c r="B8" s="5"/>
      <c r="C8" s="197" t="s">
        <v>6</v>
      </c>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5"/>
    </row>
    <row r="9" spans="1:69" ht="18.75" customHeight="1" x14ac:dyDescent="0.15">
      <c r="B9" s="5"/>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5"/>
    </row>
    <row r="10" spans="1:69" ht="18.75" customHeight="1" x14ac:dyDescent="0.15">
      <c r="B10" s="5"/>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5"/>
    </row>
    <row r="11" spans="1:69" ht="18.75" customHeight="1" x14ac:dyDescent="0.15">
      <c r="B11" s="5"/>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5"/>
    </row>
    <row r="12" spans="1:69" ht="18.75" customHeight="1" x14ac:dyDescent="0.4">
      <c r="A12" s="6"/>
      <c r="B12" s="6"/>
      <c r="C12" s="4"/>
      <c r="D12" s="198" t="s">
        <v>7</v>
      </c>
      <c r="E12" s="198"/>
      <c r="F12" s="198"/>
      <c r="G12" s="4" t="s">
        <v>8</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7"/>
    </row>
    <row r="13" spans="1:69" ht="18.75" customHeight="1" x14ac:dyDescent="0.4">
      <c r="A13" s="6"/>
      <c r="B13" s="6"/>
      <c r="C13" s="4"/>
      <c r="D13" s="198" t="s">
        <v>9</v>
      </c>
      <c r="E13" s="198"/>
      <c r="F13" s="198"/>
      <c r="G13" s="4" t="s">
        <v>10</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7"/>
    </row>
    <row r="14" spans="1:69" ht="18.75" customHeight="1" x14ac:dyDescent="0.4">
      <c r="A14" s="6"/>
      <c r="B14" s="6"/>
      <c r="C14" s="4"/>
      <c r="D14" s="198" t="s">
        <v>11</v>
      </c>
      <c r="E14" s="198"/>
      <c r="F14" s="198"/>
      <c r="G14" s="4" t="s">
        <v>12</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7"/>
    </row>
    <row r="15" spans="1:69" s="11" customFormat="1" ht="18.75" customHeight="1" x14ac:dyDescent="0.4">
      <c r="A15"/>
      <c r="B15" s="8"/>
      <c r="C15" s="9"/>
      <c r="D15" s="9"/>
      <c r="E15" s="9"/>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10"/>
    </row>
    <row r="16" spans="1:69" s="12" customFormat="1" ht="18.75" customHeight="1" x14ac:dyDescent="0.25">
      <c r="B16" s="142" t="s">
        <v>13</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row>
    <row r="17" spans="2:67" s="4" customFormat="1" ht="18.75" customHeight="1" x14ac:dyDescent="0.4">
      <c r="B17" s="145" t="s">
        <v>14</v>
      </c>
      <c r="C17" s="146"/>
      <c r="D17" s="146"/>
      <c r="E17" s="146"/>
      <c r="F17" s="146"/>
      <c r="G17" s="146"/>
      <c r="H17" s="146"/>
      <c r="I17" s="146"/>
      <c r="J17" s="146"/>
      <c r="K17" s="146"/>
      <c r="L17" s="146"/>
      <c r="M17" s="146"/>
      <c r="N17" s="147"/>
      <c r="O17" s="199"/>
      <c r="P17" s="199"/>
      <c r="Q17" s="199"/>
      <c r="R17" s="199"/>
      <c r="S17" s="199"/>
      <c r="T17" s="199"/>
      <c r="U17" s="199"/>
      <c r="V17" s="199"/>
      <c r="W17" s="199"/>
      <c r="X17" s="199"/>
      <c r="Y17" s="199"/>
      <c r="Z17" s="199"/>
      <c r="AA17" s="199"/>
      <c r="AB17" s="199"/>
      <c r="AC17" s="199"/>
      <c r="AD17" s="199"/>
      <c r="AE17" s="199"/>
      <c r="AF17" s="199"/>
      <c r="AG17" s="199"/>
      <c r="AH17" s="199"/>
      <c r="AI17" s="199"/>
      <c r="AJ17" s="200"/>
      <c r="AK17" s="201" t="s">
        <v>15</v>
      </c>
      <c r="AL17" s="202"/>
      <c r="AM17" s="202"/>
      <c r="AN17" s="202"/>
      <c r="AO17" s="202"/>
      <c r="AP17" s="202"/>
      <c r="AQ17" s="202"/>
      <c r="AR17" s="202"/>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6"/>
    </row>
    <row r="18" spans="2:67" s="4" customFormat="1" ht="18.75" customHeight="1" x14ac:dyDescent="0.4">
      <c r="B18" s="209" t="s">
        <v>16</v>
      </c>
      <c r="C18" s="210"/>
      <c r="D18" s="210"/>
      <c r="E18" s="210"/>
      <c r="F18" s="210"/>
      <c r="G18" s="210"/>
      <c r="H18" s="210"/>
      <c r="I18" s="210"/>
      <c r="J18" s="210"/>
      <c r="K18" s="210"/>
      <c r="L18" s="210"/>
      <c r="M18" s="210"/>
      <c r="N18" s="211"/>
      <c r="O18" s="245"/>
      <c r="P18" s="239"/>
      <c r="Q18" s="239"/>
      <c r="R18" s="239"/>
      <c r="S18" s="239"/>
      <c r="T18" s="239"/>
      <c r="U18" s="239"/>
      <c r="V18" s="239"/>
      <c r="W18" s="239"/>
      <c r="X18" s="239"/>
      <c r="Y18" s="239"/>
      <c r="Z18" s="239"/>
      <c r="AA18" s="239"/>
      <c r="AB18" s="239"/>
      <c r="AC18" s="239"/>
      <c r="AD18" s="239"/>
      <c r="AE18" s="239"/>
      <c r="AF18" s="239"/>
      <c r="AG18" s="239"/>
      <c r="AH18" s="239"/>
      <c r="AI18" s="239"/>
      <c r="AJ18" s="242"/>
      <c r="AK18" s="203"/>
      <c r="AL18" s="204"/>
      <c r="AM18" s="204"/>
      <c r="AN18" s="204"/>
      <c r="AO18" s="204"/>
      <c r="AP18" s="204"/>
      <c r="AQ18" s="204"/>
      <c r="AR18" s="204"/>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8"/>
    </row>
    <row r="19" spans="2:67" s="4" customFormat="1" ht="18.75" customHeight="1" x14ac:dyDescent="0.4">
      <c r="B19" s="212"/>
      <c r="C19" s="213"/>
      <c r="D19" s="213"/>
      <c r="E19" s="213"/>
      <c r="F19" s="213"/>
      <c r="G19" s="213"/>
      <c r="H19" s="213"/>
      <c r="I19" s="213"/>
      <c r="J19" s="213"/>
      <c r="K19" s="213"/>
      <c r="L19" s="213"/>
      <c r="M19" s="213"/>
      <c r="N19" s="214"/>
      <c r="O19" s="246"/>
      <c r="P19" s="240"/>
      <c r="Q19" s="240"/>
      <c r="R19" s="240"/>
      <c r="S19" s="240"/>
      <c r="T19" s="240"/>
      <c r="U19" s="240"/>
      <c r="V19" s="240"/>
      <c r="W19" s="240"/>
      <c r="X19" s="240"/>
      <c r="Y19" s="240"/>
      <c r="Z19" s="240"/>
      <c r="AA19" s="240"/>
      <c r="AB19" s="240"/>
      <c r="AC19" s="240"/>
      <c r="AD19" s="240"/>
      <c r="AE19" s="240"/>
      <c r="AF19" s="240"/>
      <c r="AG19" s="240"/>
      <c r="AH19" s="240"/>
      <c r="AI19" s="240"/>
      <c r="AJ19" s="243"/>
      <c r="AK19" s="218" t="s">
        <v>17</v>
      </c>
      <c r="AL19" s="219"/>
      <c r="AM19" s="219"/>
      <c r="AN19" s="219"/>
      <c r="AO19" s="219"/>
      <c r="AP19" s="219"/>
      <c r="AQ19" s="219"/>
      <c r="AR19" s="219"/>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8"/>
    </row>
    <row r="20" spans="2:67" s="4" customFormat="1" ht="18.75" customHeight="1" x14ac:dyDescent="0.4">
      <c r="B20" s="215"/>
      <c r="C20" s="216"/>
      <c r="D20" s="216"/>
      <c r="E20" s="216"/>
      <c r="F20" s="216"/>
      <c r="G20" s="216"/>
      <c r="H20" s="216"/>
      <c r="I20" s="216"/>
      <c r="J20" s="216"/>
      <c r="K20" s="216"/>
      <c r="L20" s="216"/>
      <c r="M20" s="216"/>
      <c r="N20" s="217"/>
      <c r="O20" s="247"/>
      <c r="P20" s="241"/>
      <c r="Q20" s="241"/>
      <c r="R20" s="241"/>
      <c r="S20" s="241"/>
      <c r="T20" s="241"/>
      <c r="U20" s="241"/>
      <c r="V20" s="241"/>
      <c r="W20" s="241"/>
      <c r="X20" s="241"/>
      <c r="Y20" s="241"/>
      <c r="Z20" s="241"/>
      <c r="AA20" s="241"/>
      <c r="AB20" s="241"/>
      <c r="AC20" s="241"/>
      <c r="AD20" s="241"/>
      <c r="AE20" s="241"/>
      <c r="AF20" s="241"/>
      <c r="AG20" s="241"/>
      <c r="AH20" s="241"/>
      <c r="AI20" s="241"/>
      <c r="AJ20" s="244"/>
      <c r="AK20" s="220"/>
      <c r="AL20" s="221"/>
      <c r="AM20" s="221"/>
      <c r="AN20" s="221"/>
      <c r="AO20" s="221"/>
      <c r="AP20" s="221"/>
      <c r="AQ20" s="221"/>
      <c r="AR20" s="221"/>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3"/>
    </row>
    <row r="21" spans="2:67" s="12" customFormat="1" ht="18.75" customHeight="1" x14ac:dyDescent="0.25">
      <c r="B21" s="196" t="s">
        <v>18</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row>
    <row r="22" spans="2:67" ht="18.75" customHeight="1" x14ac:dyDescent="0.4">
      <c r="B22" s="166" t="s">
        <v>19</v>
      </c>
      <c r="C22" s="167"/>
      <c r="D22" s="167"/>
      <c r="E22" s="167"/>
      <c r="F22" s="167"/>
      <c r="G22" s="167"/>
      <c r="H22" s="167"/>
      <c r="I22" s="167"/>
      <c r="J22" s="167"/>
      <c r="K22" s="167"/>
      <c r="L22" s="167"/>
      <c r="M22" s="167"/>
      <c r="N22" s="168"/>
      <c r="O22" s="153"/>
      <c r="P22" s="153"/>
      <c r="Q22" s="153"/>
      <c r="R22" s="153"/>
      <c r="S22" s="153"/>
      <c r="T22" s="153"/>
      <c r="U22" s="153"/>
      <c r="V22" s="153"/>
      <c r="W22" s="153"/>
      <c r="X22" s="153"/>
      <c r="Y22" s="153"/>
      <c r="Z22" s="153"/>
      <c r="AA22" s="153"/>
      <c r="AB22" s="153"/>
      <c r="AC22" s="153"/>
      <c r="AD22" s="153"/>
      <c r="AE22" s="153"/>
      <c r="AF22" s="153"/>
      <c r="AG22" s="153"/>
      <c r="AH22" s="153"/>
      <c r="AI22" s="153"/>
      <c r="AJ22" s="169"/>
      <c r="AK22" s="170" t="s">
        <v>20</v>
      </c>
      <c r="AL22" s="171"/>
      <c r="AM22" s="171"/>
      <c r="AN22" s="171"/>
      <c r="AO22" s="171"/>
      <c r="AP22" s="171"/>
      <c r="AQ22" s="171"/>
      <c r="AR22" s="171"/>
      <c r="AS22" s="172" t="s">
        <v>21</v>
      </c>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4"/>
    </row>
    <row r="23" spans="2:67" ht="18.75" customHeight="1" x14ac:dyDescent="0.4">
      <c r="B23" s="175" t="s">
        <v>22</v>
      </c>
      <c r="C23" s="176"/>
      <c r="D23" s="176"/>
      <c r="E23" s="176"/>
      <c r="F23" s="176"/>
      <c r="G23" s="176"/>
      <c r="H23" s="176"/>
      <c r="I23" s="176"/>
      <c r="J23" s="176"/>
      <c r="K23" s="176"/>
      <c r="L23" s="176"/>
      <c r="M23" s="176"/>
      <c r="N23" s="177"/>
      <c r="O23" s="125"/>
      <c r="P23" s="125"/>
      <c r="Q23" s="125"/>
      <c r="R23" s="125"/>
      <c r="S23" s="125"/>
      <c r="T23" s="125"/>
      <c r="U23" s="125"/>
      <c r="V23" s="125"/>
      <c r="W23" s="125"/>
      <c r="X23" s="125"/>
      <c r="Y23" s="125"/>
      <c r="Z23" s="125"/>
      <c r="AA23" s="125"/>
      <c r="AB23" s="125"/>
      <c r="AC23" s="125"/>
      <c r="AD23" s="125"/>
      <c r="AE23" s="125"/>
      <c r="AF23" s="125"/>
      <c r="AG23" s="125"/>
      <c r="AH23" s="125"/>
      <c r="AI23" s="125"/>
      <c r="AJ23" s="181"/>
      <c r="AK23" s="185" t="s">
        <v>23</v>
      </c>
      <c r="AL23" s="186"/>
      <c r="AM23" s="186"/>
      <c r="AN23" s="186"/>
      <c r="AO23" s="186"/>
      <c r="AP23" s="186"/>
      <c r="AQ23" s="186"/>
      <c r="AR23" s="186"/>
      <c r="AS23" s="189"/>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1"/>
    </row>
    <row r="24" spans="2:67" ht="18.75" customHeight="1" x14ac:dyDescent="0.4">
      <c r="B24" s="175"/>
      <c r="C24" s="176"/>
      <c r="D24" s="176"/>
      <c r="E24" s="176"/>
      <c r="F24" s="176"/>
      <c r="G24" s="176"/>
      <c r="H24" s="176"/>
      <c r="I24" s="176"/>
      <c r="J24" s="176"/>
      <c r="K24" s="176"/>
      <c r="L24" s="176"/>
      <c r="M24" s="176"/>
      <c r="N24" s="177"/>
      <c r="O24" s="182"/>
      <c r="P24" s="182"/>
      <c r="Q24" s="182"/>
      <c r="R24" s="182"/>
      <c r="S24" s="182"/>
      <c r="T24" s="182"/>
      <c r="U24" s="182"/>
      <c r="V24" s="182"/>
      <c r="W24" s="182"/>
      <c r="X24" s="182"/>
      <c r="Y24" s="182"/>
      <c r="Z24" s="182"/>
      <c r="AA24" s="182"/>
      <c r="AB24" s="182"/>
      <c r="AC24" s="182"/>
      <c r="AD24" s="182"/>
      <c r="AE24" s="182"/>
      <c r="AF24" s="182"/>
      <c r="AG24" s="182"/>
      <c r="AH24" s="182"/>
      <c r="AI24" s="182"/>
      <c r="AJ24" s="183"/>
      <c r="AK24" s="185"/>
      <c r="AL24" s="186"/>
      <c r="AM24" s="186"/>
      <c r="AN24" s="186"/>
      <c r="AO24" s="186"/>
      <c r="AP24" s="186"/>
      <c r="AQ24" s="186"/>
      <c r="AR24" s="186"/>
      <c r="AS24" s="189"/>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1"/>
    </row>
    <row r="25" spans="2:67" ht="18.75" customHeight="1" x14ac:dyDescent="0.4">
      <c r="B25" s="178"/>
      <c r="C25" s="179"/>
      <c r="D25" s="179"/>
      <c r="E25" s="179"/>
      <c r="F25" s="179"/>
      <c r="G25" s="179"/>
      <c r="H25" s="179"/>
      <c r="I25" s="179"/>
      <c r="J25" s="179"/>
      <c r="K25" s="179"/>
      <c r="L25" s="179"/>
      <c r="M25" s="179"/>
      <c r="N25" s="180"/>
      <c r="O25" s="127"/>
      <c r="P25" s="127"/>
      <c r="Q25" s="127"/>
      <c r="R25" s="127"/>
      <c r="S25" s="127"/>
      <c r="T25" s="127"/>
      <c r="U25" s="127"/>
      <c r="V25" s="127"/>
      <c r="W25" s="127"/>
      <c r="X25" s="127"/>
      <c r="Y25" s="127"/>
      <c r="Z25" s="127"/>
      <c r="AA25" s="127"/>
      <c r="AB25" s="127"/>
      <c r="AC25" s="127"/>
      <c r="AD25" s="127"/>
      <c r="AE25" s="127"/>
      <c r="AF25" s="127"/>
      <c r="AG25" s="127"/>
      <c r="AH25" s="127"/>
      <c r="AI25" s="127"/>
      <c r="AJ25" s="184"/>
      <c r="AK25" s="187"/>
      <c r="AL25" s="188"/>
      <c r="AM25" s="188"/>
      <c r="AN25" s="188"/>
      <c r="AO25" s="188"/>
      <c r="AP25" s="188"/>
      <c r="AQ25" s="188"/>
      <c r="AR25" s="188"/>
      <c r="AS25" s="192" t="s">
        <v>24</v>
      </c>
      <c r="AT25" s="193"/>
      <c r="AU25" s="193"/>
      <c r="AV25" s="194"/>
      <c r="AW25" s="194"/>
      <c r="AX25" s="194"/>
      <c r="AY25" s="194"/>
      <c r="AZ25" s="194"/>
      <c r="BA25" s="194"/>
      <c r="BB25" s="194"/>
      <c r="BC25" s="194"/>
      <c r="BD25" s="194"/>
      <c r="BE25" s="194"/>
      <c r="BF25" s="194"/>
      <c r="BG25" s="194"/>
      <c r="BH25" s="194"/>
      <c r="BI25" s="194"/>
      <c r="BJ25" s="194"/>
      <c r="BK25" s="194"/>
      <c r="BL25" s="194"/>
      <c r="BM25" s="194"/>
      <c r="BN25" s="194"/>
      <c r="BO25" s="195"/>
    </row>
    <row r="26" spans="2:67" ht="18.75" customHeight="1" x14ac:dyDescent="0.4">
      <c r="B26" s="166" t="s">
        <v>19</v>
      </c>
      <c r="C26" s="167"/>
      <c r="D26" s="167"/>
      <c r="E26" s="167"/>
      <c r="F26" s="167"/>
      <c r="G26" s="167"/>
      <c r="H26" s="167"/>
      <c r="I26" s="167"/>
      <c r="J26" s="167"/>
      <c r="K26" s="167"/>
      <c r="L26" s="167"/>
      <c r="M26" s="167"/>
      <c r="N26" s="168"/>
      <c r="O26" s="153"/>
      <c r="P26" s="153"/>
      <c r="Q26" s="153"/>
      <c r="R26" s="153"/>
      <c r="S26" s="153"/>
      <c r="T26" s="153"/>
      <c r="U26" s="153"/>
      <c r="V26" s="153"/>
      <c r="W26" s="153"/>
      <c r="X26" s="153"/>
      <c r="Y26" s="153"/>
      <c r="Z26" s="153"/>
      <c r="AA26" s="153"/>
      <c r="AB26" s="153"/>
      <c r="AC26" s="153"/>
      <c r="AD26" s="153"/>
      <c r="AE26" s="153"/>
      <c r="AF26" s="153"/>
      <c r="AG26" s="153"/>
      <c r="AH26" s="153"/>
      <c r="AI26" s="153"/>
      <c r="AJ26" s="169"/>
      <c r="AK26" s="170" t="s">
        <v>20</v>
      </c>
      <c r="AL26" s="171"/>
      <c r="AM26" s="171"/>
      <c r="AN26" s="171"/>
      <c r="AO26" s="171"/>
      <c r="AP26" s="171"/>
      <c r="AQ26" s="171"/>
      <c r="AR26" s="171"/>
      <c r="AS26" s="172" t="s">
        <v>21</v>
      </c>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4"/>
    </row>
    <row r="27" spans="2:67" ht="18.75" customHeight="1" x14ac:dyDescent="0.4">
      <c r="B27" s="175" t="s">
        <v>25</v>
      </c>
      <c r="C27" s="176"/>
      <c r="D27" s="176"/>
      <c r="E27" s="176"/>
      <c r="F27" s="176"/>
      <c r="G27" s="176"/>
      <c r="H27" s="176"/>
      <c r="I27" s="176"/>
      <c r="J27" s="176"/>
      <c r="K27" s="176"/>
      <c r="L27" s="176"/>
      <c r="M27" s="176"/>
      <c r="N27" s="177"/>
      <c r="O27" s="125"/>
      <c r="P27" s="125"/>
      <c r="Q27" s="125"/>
      <c r="R27" s="125"/>
      <c r="S27" s="125"/>
      <c r="T27" s="125"/>
      <c r="U27" s="125"/>
      <c r="V27" s="125"/>
      <c r="W27" s="125"/>
      <c r="X27" s="125"/>
      <c r="Y27" s="125"/>
      <c r="Z27" s="125"/>
      <c r="AA27" s="125"/>
      <c r="AB27" s="125"/>
      <c r="AC27" s="125"/>
      <c r="AD27" s="125"/>
      <c r="AE27" s="125"/>
      <c r="AF27" s="125"/>
      <c r="AG27" s="125"/>
      <c r="AH27" s="125"/>
      <c r="AI27" s="125"/>
      <c r="AJ27" s="181"/>
      <c r="AK27" s="185" t="s">
        <v>23</v>
      </c>
      <c r="AL27" s="186"/>
      <c r="AM27" s="186"/>
      <c r="AN27" s="186"/>
      <c r="AO27" s="186"/>
      <c r="AP27" s="186"/>
      <c r="AQ27" s="186"/>
      <c r="AR27" s="186"/>
      <c r="AS27" s="189"/>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1"/>
    </row>
    <row r="28" spans="2:67" ht="18.75" customHeight="1" x14ac:dyDescent="0.4">
      <c r="B28" s="175"/>
      <c r="C28" s="176"/>
      <c r="D28" s="176"/>
      <c r="E28" s="176"/>
      <c r="F28" s="176"/>
      <c r="G28" s="176"/>
      <c r="H28" s="176"/>
      <c r="I28" s="176"/>
      <c r="J28" s="176"/>
      <c r="K28" s="176"/>
      <c r="L28" s="176"/>
      <c r="M28" s="176"/>
      <c r="N28" s="177"/>
      <c r="O28" s="182"/>
      <c r="P28" s="182"/>
      <c r="Q28" s="182"/>
      <c r="R28" s="182"/>
      <c r="S28" s="182"/>
      <c r="T28" s="182"/>
      <c r="U28" s="182"/>
      <c r="V28" s="182"/>
      <c r="W28" s="182"/>
      <c r="X28" s="182"/>
      <c r="Y28" s="182"/>
      <c r="Z28" s="182"/>
      <c r="AA28" s="182"/>
      <c r="AB28" s="182"/>
      <c r="AC28" s="182"/>
      <c r="AD28" s="182"/>
      <c r="AE28" s="182"/>
      <c r="AF28" s="182"/>
      <c r="AG28" s="182"/>
      <c r="AH28" s="182"/>
      <c r="AI28" s="182"/>
      <c r="AJ28" s="183"/>
      <c r="AK28" s="185"/>
      <c r="AL28" s="186"/>
      <c r="AM28" s="186"/>
      <c r="AN28" s="186"/>
      <c r="AO28" s="186"/>
      <c r="AP28" s="186"/>
      <c r="AQ28" s="186"/>
      <c r="AR28" s="186"/>
      <c r="AS28" s="189"/>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1"/>
    </row>
    <row r="29" spans="2:67" ht="18.75" customHeight="1" x14ac:dyDescent="0.4">
      <c r="B29" s="178"/>
      <c r="C29" s="179"/>
      <c r="D29" s="179"/>
      <c r="E29" s="179"/>
      <c r="F29" s="179"/>
      <c r="G29" s="179"/>
      <c r="H29" s="179"/>
      <c r="I29" s="179"/>
      <c r="J29" s="179"/>
      <c r="K29" s="179"/>
      <c r="L29" s="179"/>
      <c r="M29" s="179"/>
      <c r="N29" s="180"/>
      <c r="O29" s="127"/>
      <c r="P29" s="127"/>
      <c r="Q29" s="127"/>
      <c r="R29" s="127"/>
      <c r="S29" s="127"/>
      <c r="T29" s="127"/>
      <c r="U29" s="127"/>
      <c r="V29" s="127"/>
      <c r="W29" s="127"/>
      <c r="X29" s="127"/>
      <c r="Y29" s="127"/>
      <c r="Z29" s="127"/>
      <c r="AA29" s="127"/>
      <c r="AB29" s="127"/>
      <c r="AC29" s="127"/>
      <c r="AD29" s="127"/>
      <c r="AE29" s="127"/>
      <c r="AF29" s="127"/>
      <c r="AG29" s="127"/>
      <c r="AH29" s="127"/>
      <c r="AI29" s="127"/>
      <c r="AJ29" s="184"/>
      <c r="AK29" s="187"/>
      <c r="AL29" s="188"/>
      <c r="AM29" s="188"/>
      <c r="AN29" s="188"/>
      <c r="AO29" s="188"/>
      <c r="AP29" s="188"/>
      <c r="AQ29" s="188"/>
      <c r="AR29" s="188"/>
      <c r="AS29" s="192" t="s">
        <v>24</v>
      </c>
      <c r="AT29" s="193"/>
      <c r="AU29" s="193"/>
      <c r="AV29" s="194"/>
      <c r="AW29" s="194"/>
      <c r="AX29" s="194"/>
      <c r="AY29" s="194"/>
      <c r="AZ29" s="194"/>
      <c r="BA29" s="194"/>
      <c r="BB29" s="194"/>
      <c r="BC29" s="194"/>
      <c r="BD29" s="194"/>
      <c r="BE29" s="194"/>
      <c r="BF29" s="194"/>
      <c r="BG29" s="194"/>
      <c r="BH29" s="194"/>
      <c r="BI29" s="194"/>
      <c r="BJ29" s="194"/>
      <c r="BK29" s="194"/>
      <c r="BL29" s="194"/>
      <c r="BM29" s="194"/>
      <c r="BN29" s="194"/>
      <c r="BO29" s="195"/>
    </row>
    <row r="30" spans="2:67" s="4" customFormat="1" ht="18.75" customHeight="1" x14ac:dyDescent="0.25">
      <c r="B30" s="142" t="s">
        <v>26</v>
      </c>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c r="BO30" s="142"/>
    </row>
    <row r="31" spans="2:67" s="4" customFormat="1" ht="18.75" customHeight="1" x14ac:dyDescent="0.4">
      <c r="B31" s="155" t="s">
        <v>27</v>
      </c>
      <c r="C31" s="156"/>
      <c r="D31" s="156"/>
      <c r="E31" s="156"/>
      <c r="F31" s="156"/>
      <c r="G31" s="156"/>
      <c r="H31" s="156"/>
      <c r="I31" s="157"/>
      <c r="J31" s="161"/>
      <c r="K31" s="161"/>
      <c r="L31" s="161"/>
      <c r="M31" s="161"/>
      <c r="N31" s="161"/>
      <c r="O31" s="161"/>
      <c r="P31" s="161"/>
      <c r="Q31" s="161" t="s">
        <v>28</v>
      </c>
      <c r="R31" s="161"/>
      <c r="S31" s="161"/>
      <c r="T31" s="161"/>
      <c r="U31" s="161"/>
      <c r="V31" s="161" t="s">
        <v>29</v>
      </c>
      <c r="W31" s="161"/>
      <c r="X31" s="161"/>
      <c r="Y31" s="161"/>
      <c r="Z31" s="163" t="s">
        <v>30</v>
      </c>
      <c r="AA31" s="156"/>
      <c r="AB31" s="156"/>
      <c r="AC31" s="156"/>
      <c r="AD31" s="156"/>
      <c r="AE31" s="156"/>
      <c r="AF31" s="156"/>
      <c r="AG31" s="156"/>
      <c r="AH31" s="156"/>
      <c r="AI31" s="156"/>
      <c r="AJ31" s="157"/>
      <c r="AK31" s="161"/>
      <c r="AL31" s="161"/>
      <c r="AM31" s="161"/>
      <c r="AN31" s="161"/>
      <c r="AO31" s="161"/>
      <c r="AP31" s="161"/>
      <c r="AQ31" s="161"/>
      <c r="AR31" s="161"/>
      <c r="AS31" s="161"/>
      <c r="AT31" s="161"/>
      <c r="AU31" s="161"/>
      <c r="AV31" s="161"/>
      <c r="AW31" s="161"/>
      <c r="AX31" s="161"/>
      <c r="AY31" s="161" t="s">
        <v>31</v>
      </c>
      <c r="AZ31" s="161"/>
      <c r="BA31" s="164"/>
    </row>
    <row r="32" spans="2:67" s="4" customFormat="1" ht="18.75" customHeight="1" x14ac:dyDescent="0.4">
      <c r="B32" s="158"/>
      <c r="C32" s="159"/>
      <c r="D32" s="159"/>
      <c r="E32" s="159"/>
      <c r="F32" s="159"/>
      <c r="G32" s="159"/>
      <c r="H32" s="159"/>
      <c r="I32" s="160"/>
      <c r="J32" s="162"/>
      <c r="K32" s="162"/>
      <c r="L32" s="162"/>
      <c r="M32" s="162"/>
      <c r="N32" s="162"/>
      <c r="O32" s="162"/>
      <c r="P32" s="162"/>
      <c r="Q32" s="162"/>
      <c r="R32" s="162"/>
      <c r="S32" s="162"/>
      <c r="T32" s="162"/>
      <c r="U32" s="162"/>
      <c r="V32" s="162"/>
      <c r="W32" s="162"/>
      <c r="X32" s="162"/>
      <c r="Y32" s="162"/>
      <c r="Z32" s="158"/>
      <c r="AA32" s="159"/>
      <c r="AB32" s="159"/>
      <c r="AC32" s="159"/>
      <c r="AD32" s="159"/>
      <c r="AE32" s="159"/>
      <c r="AF32" s="159"/>
      <c r="AG32" s="159"/>
      <c r="AH32" s="159"/>
      <c r="AI32" s="159"/>
      <c r="AJ32" s="160"/>
      <c r="AK32" s="162"/>
      <c r="AL32" s="162"/>
      <c r="AM32" s="162"/>
      <c r="AN32" s="162"/>
      <c r="AO32" s="162"/>
      <c r="AP32" s="162"/>
      <c r="AQ32" s="162"/>
      <c r="AR32" s="162"/>
      <c r="AS32" s="162"/>
      <c r="AT32" s="162"/>
      <c r="AU32" s="162"/>
      <c r="AV32" s="162"/>
      <c r="AW32" s="162"/>
      <c r="AX32" s="162"/>
      <c r="AY32" s="162"/>
      <c r="AZ32" s="162"/>
      <c r="BA32" s="165"/>
      <c r="BB32" s="13"/>
      <c r="BC32" s="14"/>
      <c r="BD32" s="14"/>
      <c r="BE32" s="14"/>
      <c r="BF32" s="14"/>
      <c r="BG32" s="14"/>
      <c r="BH32" s="14"/>
      <c r="BI32" s="14"/>
      <c r="BJ32" s="14"/>
      <c r="BK32" s="14"/>
      <c r="BL32" s="14"/>
      <c r="BM32" s="14"/>
      <c r="BN32" s="14"/>
      <c r="BO32" s="14"/>
    </row>
    <row r="33" spans="1:91" s="12" customFormat="1" ht="18.75" customHeight="1" x14ac:dyDescent="0.25">
      <c r="B33" s="141" t="s">
        <v>32</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42"/>
      <c r="BD33" s="142"/>
      <c r="BE33" s="142"/>
      <c r="BF33" s="142"/>
      <c r="BG33" s="142"/>
      <c r="BH33" s="142"/>
      <c r="BI33" s="142"/>
      <c r="BJ33" s="142"/>
      <c r="BK33" s="142"/>
      <c r="BL33" s="142"/>
      <c r="BM33" s="142"/>
      <c r="BN33" s="142"/>
      <c r="BO33" s="142"/>
    </row>
    <row r="34" spans="1:91" s="15" customFormat="1" ht="18.75" customHeight="1" x14ac:dyDescent="0.4">
      <c r="D34" s="143" t="s">
        <v>47</v>
      </c>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row>
    <row r="35" spans="1:91" ht="18.75" customHeight="1" x14ac:dyDescent="0.25">
      <c r="B35" s="144" t="s">
        <v>33</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row>
    <row r="36" spans="1:91" s="17" customFormat="1" ht="18.75" customHeight="1" x14ac:dyDescent="0.4">
      <c r="A36" s="16"/>
      <c r="B36" s="145" t="s">
        <v>34</v>
      </c>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7"/>
      <c r="AK36" s="148" t="s">
        <v>35</v>
      </c>
      <c r="AL36" s="149"/>
      <c r="AM36" s="149"/>
      <c r="AN36" s="149"/>
      <c r="AO36" s="149"/>
      <c r="AP36" s="149"/>
      <c r="AQ36" s="149"/>
      <c r="AR36" s="149"/>
      <c r="AS36" s="149"/>
      <c r="AT36" s="150"/>
      <c r="AU36" s="151" t="s">
        <v>36</v>
      </c>
      <c r="AV36" s="152"/>
      <c r="AW36" s="153" t="s">
        <v>37</v>
      </c>
      <c r="AX36" s="153"/>
      <c r="AY36" s="153"/>
      <c r="AZ36" s="153"/>
      <c r="BA36" s="153"/>
      <c r="BB36" s="153"/>
      <c r="BC36" s="152" t="s">
        <v>36</v>
      </c>
      <c r="BD36" s="152"/>
      <c r="BE36" s="153" t="s">
        <v>38</v>
      </c>
      <c r="BF36" s="153"/>
      <c r="BG36" s="153"/>
      <c r="BH36" s="153"/>
      <c r="BI36" s="153"/>
      <c r="BJ36" s="152"/>
      <c r="BK36" s="152"/>
      <c r="BL36" s="152"/>
      <c r="BM36" s="152"/>
      <c r="BN36" s="152"/>
      <c r="BO36" s="154"/>
    </row>
    <row r="37" spans="1:91" s="20" customFormat="1" ht="18.75" customHeight="1" x14ac:dyDescent="0.15">
      <c r="A37" s="18"/>
      <c r="B37" s="124"/>
      <c r="C37" s="125"/>
      <c r="D37" s="125"/>
      <c r="E37" s="125"/>
      <c r="F37" s="125"/>
      <c r="G37" s="125"/>
      <c r="H37" s="125"/>
      <c r="I37" s="125"/>
      <c r="J37" s="125"/>
      <c r="K37" s="125"/>
      <c r="L37" s="125"/>
      <c r="M37" s="125"/>
      <c r="N37" s="128" t="s">
        <v>39</v>
      </c>
      <c r="O37" s="128"/>
      <c r="P37" s="128"/>
      <c r="Q37" s="128"/>
      <c r="R37" s="128"/>
      <c r="S37" s="128"/>
      <c r="T37" s="128"/>
      <c r="U37" s="128"/>
      <c r="V37" s="128"/>
      <c r="W37" s="128"/>
      <c r="X37" s="128"/>
      <c r="Y37" s="129"/>
      <c r="Z37" s="129"/>
      <c r="AA37" s="129"/>
      <c r="AB37" s="129"/>
      <c r="AC37" s="129"/>
      <c r="AD37" s="129"/>
      <c r="AE37" s="129"/>
      <c r="AF37" s="129"/>
      <c r="AG37" s="131" t="s">
        <v>40</v>
      </c>
      <c r="AH37" s="131"/>
      <c r="AI37" s="131"/>
      <c r="AJ37" s="131"/>
      <c r="AK37" s="132" t="s">
        <v>41</v>
      </c>
      <c r="AL37" s="133"/>
      <c r="AM37" s="133"/>
      <c r="AN37" s="133"/>
      <c r="AO37" s="133"/>
      <c r="AP37" s="133"/>
      <c r="AQ37" s="133"/>
      <c r="AR37" s="133"/>
      <c r="AS37" s="133"/>
      <c r="AT37" s="134"/>
      <c r="AU37" s="121"/>
      <c r="AV37" s="121"/>
      <c r="AW37" s="122"/>
      <c r="AX37" s="120"/>
      <c r="AY37" s="121"/>
      <c r="AZ37" s="122"/>
      <c r="BA37" s="120"/>
      <c r="BB37" s="121"/>
      <c r="BC37" s="122"/>
      <c r="BD37" s="120"/>
      <c r="BE37" s="121"/>
      <c r="BF37" s="122"/>
      <c r="BG37" s="120"/>
      <c r="BH37" s="121"/>
      <c r="BI37" s="122"/>
      <c r="BJ37" s="120"/>
      <c r="BK37" s="121"/>
      <c r="BL37" s="122"/>
      <c r="BM37" s="120"/>
      <c r="BN37" s="121"/>
      <c r="BO37" s="123"/>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row>
    <row r="38" spans="1:91" s="20" customFormat="1" ht="18.75" customHeight="1" x14ac:dyDescent="0.15">
      <c r="A38" s="18"/>
      <c r="B38" s="126"/>
      <c r="C38" s="127"/>
      <c r="D38" s="127"/>
      <c r="E38" s="127"/>
      <c r="F38" s="127"/>
      <c r="G38" s="127"/>
      <c r="H38" s="127"/>
      <c r="I38" s="127"/>
      <c r="J38" s="127"/>
      <c r="K38" s="127"/>
      <c r="L38" s="127"/>
      <c r="M38" s="127"/>
      <c r="N38" s="135" t="s">
        <v>42</v>
      </c>
      <c r="O38" s="135"/>
      <c r="P38" s="135"/>
      <c r="Q38" s="135"/>
      <c r="R38" s="135"/>
      <c r="S38" s="135"/>
      <c r="T38" s="135"/>
      <c r="U38" s="135"/>
      <c r="V38" s="135"/>
      <c r="W38" s="135"/>
      <c r="X38" s="135"/>
      <c r="Y38" s="130"/>
      <c r="Z38" s="130"/>
      <c r="AA38" s="130"/>
      <c r="AB38" s="130"/>
      <c r="AC38" s="130"/>
      <c r="AD38" s="130"/>
      <c r="AE38" s="130"/>
      <c r="AF38" s="130"/>
      <c r="AG38" s="135" t="s">
        <v>43</v>
      </c>
      <c r="AH38" s="135"/>
      <c r="AI38" s="135"/>
      <c r="AJ38" s="135"/>
      <c r="AK38" s="136" t="s">
        <v>44</v>
      </c>
      <c r="AL38" s="137"/>
      <c r="AM38" s="137"/>
      <c r="AN38" s="137"/>
      <c r="AO38" s="137"/>
      <c r="AP38" s="137"/>
      <c r="AQ38" s="137"/>
      <c r="AR38" s="137"/>
      <c r="AS38" s="137"/>
      <c r="AT38" s="138"/>
      <c r="AU38" s="139"/>
      <c r="AV38" s="139"/>
      <c r="AW38" s="139"/>
      <c r="AX38" s="139"/>
      <c r="AY38" s="139"/>
      <c r="AZ38" s="139"/>
      <c r="BA38" s="139"/>
      <c r="BB38" s="139"/>
      <c r="BC38" s="139"/>
      <c r="BD38" s="139"/>
      <c r="BE38" s="139"/>
      <c r="BF38" s="139"/>
      <c r="BG38" s="139"/>
      <c r="BH38" s="139"/>
      <c r="BI38" s="139"/>
      <c r="BJ38" s="139"/>
      <c r="BK38" s="139"/>
      <c r="BL38" s="139"/>
      <c r="BM38" s="139"/>
      <c r="BN38" s="139"/>
      <c r="BO38" s="140"/>
      <c r="BP38" s="19"/>
      <c r="BQ38" s="19"/>
      <c r="BR38" s="19"/>
      <c r="BS38" s="19"/>
      <c r="BT38" s="19"/>
      <c r="BU38" s="19"/>
      <c r="BV38" s="19"/>
      <c r="BW38" s="19"/>
      <c r="BX38" s="19"/>
      <c r="BY38" s="19"/>
      <c r="BZ38" s="19"/>
      <c r="CA38" s="19"/>
      <c r="CB38" s="19"/>
      <c r="CC38" s="19"/>
      <c r="CD38" s="19"/>
      <c r="CE38" s="19"/>
      <c r="CF38" s="19"/>
      <c r="CG38" s="19"/>
      <c r="CH38" s="19"/>
      <c r="CI38" s="19"/>
      <c r="CJ38" s="19"/>
      <c r="CK38" s="19"/>
    </row>
    <row r="39" spans="1:91" s="23" customFormat="1" ht="18.75" customHeight="1" x14ac:dyDescent="0.35">
      <c r="A39" s="21"/>
      <c r="B39" s="119" t="s">
        <v>45</v>
      </c>
      <c r="C39" s="119"/>
      <c r="D39" s="119"/>
      <c r="E39" s="22" t="s">
        <v>46</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1"/>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row>
    <row r="40" spans="1:91" ht="18.75" customHeight="1" x14ac:dyDescent="0.4"/>
    <row r="41" spans="1:91" ht="18.75" customHeight="1" x14ac:dyDescent="0.4"/>
    <row r="42" spans="1:91" ht="18.75" customHeight="1" x14ac:dyDescent="0.4"/>
    <row r="43" spans="1:91" ht="18.75" customHeight="1" x14ac:dyDescent="0.4"/>
    <row r="44" spans="1:91" ht="18.75" customHeight="1" x14ac:dyDescent="0.4"/>
    <row r="45" spans="1:91" ht="18.75" customHeight="1" x14ac:dyDescent="0.4"/>
    <row r="46" spans="1:91" ht="18.75" customHeight="1" x14ac:dyDescent="0.4"/>
    <row r="47" spans="1:91" ht="18.75" customHeight="1" x14ac:dyDescent="0.4"/>
    <row r="48" spans="1:9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sheetData>
  <mergeCells count="77">
    <mergeCell ref="A7:BP7"/>
    <mergeCell ref="U1:AT1"/>
    <mergeCell ref="AW2:BA2"/>
    <mergeCell ref="BB2:BP2"/>
    <mergeCell ref="A4:BP4"/>
    <mergeCell ref="A5:BP6"/>
    <mergeCell ref="B17:N17"/>
    <mergeCell ref="O17:AJ17"/>
    <mergeCell ref="AK17:AR18"/>
    <mergeCell ref="AS17:BO18"/>
    <mergeCell ref="B18:N20"/>
    <mergeCell ref="AK19:AR20"/>
    <mergeCell ref="AS19:BO20"/>
    <mergeCell ref="O18:AJ20"/>
    <mergeCell ref="C8:BN11"/>
    <mergeCell ref="D12:F12"/>
    <mergeCell ref="D13:F13"/>
    <mergeCell ref="D14:F14"/>
    <mergeCell ref="B16:BO16"/>
    <mergeCell ref="B21:BO21"/>
    <mergeCell ref="B23:N25"/>
    <mergeCell ref="O23:AJ25"/>
    <mergeCell ref="AK23:AR25"/>
    <mergeCell ref="AS23:BO24"/>
    <mergeCell ref="AS25:AU25"/>
    <mergeCell ref="AV25:BO25"/>
    <mergeCell ref="B22:N22"/>
    <mergeCell ref="O22:AJ22"/>
    <mergeCell ref="AK22:AR22"/>
    <mergeCell ref="AS22:BO22"/>
    <mergeCell ref="B26:N26"/>
    <mergeCell ref="O26:AJ26"/>
    <mergeCell ref="AK26:AR26"/>
    <mergeCell ref="AS26:BO26"/>
    <mergeCell ref="B27:N29"/>
    <mergeCell ref="O27:AJ29"/>
    <mergeCell ref="AK27:AR29"/>
    <mergeCell ref="AS27:BO28"/>
    <mergeCell ref="AS29:AU29"/>
    <mergeCell ref="AV29:BO29"/>
    <mergeCell ref="B30:BO30"/>
    <mergeCell ref="B31:I32"/>
    <mergeCell ref="J31:M32"/>
    <mergeCell ref="N31:P32"/>
    <mergeCell ref="Q31:R32"/>
    <mergeCell ref="S31:U32"/>
    <mergeCell ref="V31:Y32"/>
    <mergeCell ref="Z31:AJ32"/>
    <mergeCell ref="AK31:AX32"/>
    <mergeCell ref="AY31:BA32"/>
    <mergeCell ref="B33:BO33"/>
    <mergeCell ref="D34:BO34"/>
    <mergeCell ref="B35:BO35"/>
    <mergeCell ref="B36:AJ36"/>
    <mergeCell ref="AK36:AT36"/>
    <mergeCell ref="AU36:AV36"/>
    <mergeCell ref="AW36:BB36"/>
    <mergeCell ref="BC36:BD36"/>
    <mergeCell ref="BE36:BI36"/>
    <mergeCell ref="BJ36:BO36"/>
    <mergeCell ref="BJ37:BL37"/>
    <mergeCell ref="BM37:BO37"/>
    <mergeCell ref="B37:M38"/>
    <mergeCell ref="N37:X37"/>
    <mergeCell ref="Y37:AF38"/>
    <mergeCell ref="AG37:AJ37"/>
    <mergeCell ref="AK37:AT37"/>
    <mergeCell ref="AU37:AW37"/>
    <mergeCell ref="N38:X38"/>
    <mergeCell ref="AG38:AJ38"/>
    <mergeCell ref="AK38:AT38"/>
    <mergeCell ref="AU38:BO38"/>
    <mergeCell ref="B39:D39"/>
    <mergeCell ref="AX37:AZ37"/>
    <mergeCell ref="BA37:BC37"/>
    <mergeCell ref="BD37:BF37"/>
    <mergeCell ref="BG37:BI37"/>
  </mergeCells>
  <phoneticPr fontId="2"/>
  <pageMargins left="0.51181102362204722" right="0.31496062992125984" top="0.55118110236220474" bottom="0.15748031496062992" header="0.31496062992125984" footer="0.31496062992125984"/>
  <pageSetup paperSize="9" firstPageNumber="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63"/>
  <sheetViews>
    <sheetView view="pageBreakPreview" zoomScaleNormal="100" zoomScaleSheetLayoutView="100" workbookViewId="0">
      <pane ySplit="5" topLeftCell="A48" activePane="bottomLeft" state="frozen"/>
      <selection activeCell="B63" sqref="B63"/>
      <selection pane="bottomLeft" activeCell="K6" sqref="K6"/>
    </sheetView>
  </sheetViews>
  <sheetFormatPr defaultRowHeight="13.5" x14ac:dyDescent="0.15"/>
  <cols>
    <col min="1" max="1" width="4" style="19" customWidth="1"/>
    <col min="2" max="2" width="12.875" style="27" customWidth="1"/>
    <col min="3" max="3" width="10.25" style="19" customWidth="1"/>
    <col min="4" max="4" width="7.625" style="19" customWidth="1"/>
    <col min="5" max="5" width="9" style="32"/>
    <col min="6" max="6" width="7.5" style="30" customWidth="1"/>
    <col min="7" max="7" width="7.375" style="30" customWidth="1"/>
    <col min="8" max="8" width="3.75" style="30" customWidth="1"/>
    <col min="9" max="9" width="7.125" style="30" customWidth="1"/>
    <col min="10" max="10" width="7.5" style="30" customWidth="1"/>
    <col min="11" max="11" width="8.25" style="30" customWidth="1"/>
    <col min="12" max="12" width="12.75" style="30" customWidth="1"/>
    <col min="13" max="13" width="2.625" style="30" customWidth="1"/>
    <col min="14" max="24" width="2.625" style="19" customWidth="1"/>
    <col min="25" max="16384" width="9" style="19"/>
  </cols>
  <sheetData>
    <row r="1" spans="1:24" x14ac:dyDescent="0.15">
      <c r="A1" s="26" t="s">
        <v>49</v>
      </c>
      <c r="C1" s="26"/>
      <c r="D1" s="26"/>
      <c r="E1" s="28"/>
      <c r="F1" s="29" t="s">
        <v>50</v>
      </c>
      <c r="H1" s="31" t="s">
        <v>51</v>
      </c>
      <c r="I1" s="229"/>
      <c r="J1" s="229"/>
      <c r="K1" s="229"/>
    </row>
    <row r="2" spans="1:24" x14ac:dyDescent="0.15">
      <c r="A2" s="26"/>
      <c r="C2" s="26"/>
      <c r="D2" s="26"/>
    </row>
    <row r="3" spans="1:24" x14ac:dyDescent="0.15">
      <c r="A3" s="33"/>
      <c r="B3" s="34" t="s">
        <v>52</v>
      </c>
      <c r="C3" s="35"/>
      <c r="D3" s="19" t="s">
        <v>53</v>
      </c>
      <c r="E3" s="36" t="s">
        <v>54</v>
      </c>
      <c r="F3" s="37"/>
      <c r="G3" s="30" t="s">
        <v>55</v>
      </c>
      <c r="H3" s="38"/>
      <c r="I3" s="38" t="s">
        <v>56</v>
      </c>
      <c r="J3" s="230">
        <f>K56</f>
        <v>0</v>
      </c>
      <c r="K3" s="231"/>
      <c r="L3" s="19" t="s">
        <v>31</v>
      </c>
      <c r="M3" s="30" t="s">
        <v>57</v>
      </c>
    </row>
    <row r="4" spans="1:24" x14ac:dyDescent="0.15">
      <c r="J4" s="36"/>
      <c r="K4" s="36"/>
      <c r="M4" s="30" t="s">
        <v>58</v>
      </c>
    </row>
    <row r="5" spans="1:24" s="44" customFormat="1" ht="33.75" customHeight="1" x14ac:dyDescent="0.15">
      <c r="A5" s="39" t="s">
        <v>59</v>
      </c>
      <c r="B5" s="40" t="s">
        <v>60</v>
      </c>
      <c r="C5" s="40" t="s">
        <v>61</v>
      </c>
      <c r="D5" s="40" t="s">
        <v>62</v>
      </c>
      <c r="E5" s="41" t="s">
        <v>63</v>
      </c>
      <c r="F5" s="41" t="s">
        <v>64</v>
      </c>
      <c r="G5" s="41" t="s">
        <v>65</v>
      </c>
      <c r="H5" s="41" t="s">
        <v>66</v>
      </c>
      <c r="I5" s="41" t="s">
        <v>67</v>
      </c>
      <c r="J5" s="41" t="s">
        <v>68</v>
      </c>
      <c r="K5" s="41" t="s">
        <v>69</v>
      </c>
      <c r="L5" s="42" t="s">
        <v>70</v>
      </c>
      <c r="M5" s="43" t="s">
        <v>71</v>
      </c>
      <c r="N5" s="43" t="s">
        <v>72</v>
      </c>
      <c r="O5" s="43" t="s">
        <v>73</v>
      </c>
      <c r="P5" s="43" t="s">
        <v>74</v>
      </c>
      <c r="Q5" s="43" t="s">
        <v>75</v>
      </c>
      <c r="R5" s="43" t="s">
        <v>76</v>
      </c>
      <c r="S5" s="43" t="s">
        <v>77</v>
      </c>
      <c r="T5" s="43" t="s">
        <v>78</v>
      </c>
      <c r="U5" s="43" t="s">
        <v>79</v>
      </c>
      <c r="V5" s="43" t="s">
        <v>80</v>
      </c>
      <c r="W5" s="43" t="s">
        <v>81</v>
      </c>
      <c r="X5" s="43" t="s">
        <v>82</v>
      </c>
    </row>
    <row r="6" spans="1:24" x14ac:dyDescent="0.15">
      <c r="A6" s="45">
        <v>1</v>
      </c>
      <c r="B6" s="46"/>
      <c r="C6" s="47"/>
      <c r="D6" s="48"/>
      <c r="E6" s="49"/>
      <c r="F6" s="50"/>
      <c r="G6" s="50"/>
      <c r="H6" s="50"/>
      <c r="I6" s="51">
        <f>IF(H6=0,0,ROUNDDOWN(G6/H6,-1))</f>
        <v>0</v>
      </c>
      <c r="J6" s="51">
        <f>F6+I6</f>
        <v>0</v>
      </c>
      <c r="K6" s="51">
        <f>IF(J6&lt;25700,J6,25700)</f>
        <v>0</v>
      </c>
      <c r="L6" s="52"/>
      <c r="M6" s="53" t="s">
        <v>83</v>
      </c>
      <c r="N6" s="53"/>
      <c r="O6" s="53"/>
      <c r="P6" s="54"/>
      <c r="Q6" s="54"/>
      <c r="R6" s="54"/>
      <c r="S6" s="54"/>
      <c r="T6" s="54"/>
      <c r="U6" s="54"/>
      <c r="V6" s="54"/>
      <c r="W6" s="54"/>
      <c r="X6" s="54"/>
    </row>
    <row r="7" spans="1:24" x14ac:dyDescent="0.15">
      <c r="A7" s="45">
        <v>2</v>
      </c>
      <c r="B7" s="46"/>
      <c r="C7" s="47"/>
      <c r="D7" s="48"/>
      <c r="E7" s="49"/>
      <c r="F7" s="50"/>
      <c r="G7" s="50"/>
      <c r="H7" s="50"/>
      <c r="I7" s="51">
        <f>IF(H7=0,0,ROUNDDOWN(G7/H7,-1))</f>
        <v>0</v>
      </c>
      <c r="J7" s="51">
        <f t="shared" ref="J7:J55" si="0">F7+I7</f>
        <v>0</v>
      </c>
      <c r="K7" s="51">
        <f t="shared" ref="K7:K55" si="1">IF(J7&lt;25700,J7,25700)</f>
        <v>0</v>
      </c>
      <c r="L7" s="52"/>
      <c r="M7" s="53"/>
      <c r="N7" s="54"/>
      <c r="O7" s="54"/>
      <c r="P7" s="54"/>
      <c r="Q7" s="54"/>
      <c r="R7" s="54"/>
      <c r="S7" s="54"/>
      <c r="T7" s="54"/>
      <c r="U7" s="54"/>
      <c r="V7" s="54"/>
      <c r="W7" s="54"/>
      <c r="X7" s="54"/>
    </row>
    <row r="8" spans="1:24" x14ac:dyDescent="0.15">
      <c r="A8" s="45">
        <v>3</v>
      </c>
      <c r="B8" s="46"/>
      <c r="C8" s="47"/>
      <c r="D8" s="48"/>
      <c r="E8" s="49"/>
      <c r="F8" s="50"/>
      <c r="G8" s="50"/>
      <c r="H8" s="50"/>
      <c r="I8" s="51">
        <f>IF(H8=0,0,ROUNDDOWN(G8/H8,-1))</f>
        <v>0</v>
      </c>
      <c r="J8" s="51">
        <f t="shared" si="0"/>
        <v>0</v>
      </c>
      <c r="K8" s="51">
        <f t="shared" si="1"/>
        <v>0</v>
      </c>
      <c r="L8" s="52"/>
      <c r="M8" s="53"/>
      <c r="N8" s="54"/>
      <c r="O8" s="54"/>
      <c r="P8" s="54"/>
      <c r="Q8" s="54"/>
      <c r="R8" s="54"/>
      <c r="S8" s="54"/>
      <c r="T8" s="54"/>
      <c r="U8" s="54"/>
      <c r="V8" s="54"/>
      <c r="W8" s="54"/>
      <c r="X8" s="54"/>
    </row>
    <row r="9" spans="1:24" x14ac:dyDescent="0.15">
      <c r="A9" s="45">
        <v>4</v>
      </c>
      <c r="B9" s="46"/>
      <c r="C9" s="47"/>
      <c r="D9" s="48"/>
      <c r="E9" s="49"/>
      <c r="F9" s="50"/>
      <c r="G9" s="50"/>
      <c r="H9" s="50"/>
      <c r="I9" s="51">
        <f t="shared" ref="I9:I54" si="2">IF(H9=0,0,ROUNDDOWN(G9/H9,-1))</f>
        <v>0</v>
      </c>
      <c r="J9" s="51">
        <f t="shared" si="0"/>
        <v>0</v>
      </c>
      <c r="K9" s="51">
        <f t="shared" si="1"/>
        <v>0</v>
      </c>
      <c r="L9" s="52"/>
      <c r="M9" s="53"/>
      <c r="N9" s="54"/>
      <c r="O9" s="54"/>
      <c r="P9" s="54"/>
      <c r="Q9" s="54"/>
      <c r="R9" s="54"/>
      <c r="S9" s="54"/>
      <c r="T9" s="54"/>
      <c r="U9" s="54"/>
      <c r="V9" s="54"/>
      <c r="W9" s="54"/>
      <c r="X9" s="54"/>
    </row>
    <row r="10" spans="1:24" x14ac:dyDescent="0.15">
      <c r="A10" s="45">
        <v>5</v>
      </c>
      <c r="B10" s="46"/>
      <c r="C10" s="47"/>
      <c r="D10" s="48"/>
      <c r="E10" s="49"/>
      <c r="F10" s="50"/>
      <c r="G10" s="50"/>
      <c r="H10" s="50"/>
      <c r="I10" s="51">
        <f t="shared" si="2"/>
        <v>0</v>
      </c>
      <c r="J10" s="51">
        <f t="shared" si="0"/>
        <v>0</v>
      </c>
      <c r="K10" s="51">
        <f t="shared" si="1"/>
        <v>0</v>
      </c>
      <c r="L10" s="52"/>
      <c r="M10" s="53"/>
      <c r="N10" s="54"/>
      <c r="O10" s="54"/>
      <c r="P10" s="54"/>
      <c r="Q10" s="54"/>
      <c r="R10" s="54"/>
      <c r="S10" s="54"/>
      <c r="T10" s="54"/>
      <c r="U10" s="54"/>
      <c r="V10" s="54"/>
      <c r="W10" s="54"/>
      <c r="X10" s="54"/>
    </row>
    <row r="11" spans="1:24" x14ac:dyDescent="0.15">
      <c r="A11" s="45">
        <v>6</v>
      </c>
      <c r="B11" s="46"/>
      <c r="C11" s="47"/>
      <c r="D11" s="48"/>
      <c r="E11" s="49"/>
      <c r="F11" s="50"/>
      <c r="G11" s="50"/>
      <c r="H11" s="50"/>
      <c r="I11" s="51">
        <f t="shared" si="2"/>
        <v>0</v>
      </c>
      <c r="J11" s="51">
        <f t="shared" si="0"/>
        <v>0</v>
      </c>
      <c r="K11" s="51">
        <f t="shared" si="1"/>
        <v>0</v>
      </c>
      <c r="L11" s="52"/>
      <c r="M11" s="53"/>
      <c r="N11" s="54"/>
      <c r="O11" s="54"/>
      <c r="P11" s="54"/>
      <c r="Q11" s="54"/>
      <c r="R11" s="54"/>
      <c r="S11" s="54"/>
      <c r="T11" s="54"/>
      <c r="U11" s="54"/>
      <c r="V11" s="54"/>
      <c r="W11" s="54"/>
      <c r="X11" s="54"/>
    </row>
    <row r="12" spans="1:24" x14ac:dyDescent="0.15">
      <c r="A12" s="45">
        <v>7</v>
      </c>
      <c r="B12" s="46"/>
      <c r="C12" s="47"/>
      <c r="D12" s="48"/>
      <c r="E12" s="49"/>
      <c r="F12" s="50"/>
      <c r="G12" s="50"/>
      <c r="H12" s="50"/>
      <c r="I12" s="51">
        <f t="shared" si="2"/>
        <v>0</v>
      </c>
      <c r="J12" s="51">
        <f t="shared" si="0"/>
        <v>0</v>
      </c>
      <c r="K12" s="51">
        <f t="shared" si="1"/>
        <v>0</v>
      </c>
      <c r="L12" s="52"/>
      <c r="M12" s="53"/>
      <c r="N12" s="53"/>
      <c r="O12" s="54"/>
      <c r="P12" s="54"/>
      <c r="Q12" s="54"/>
      <c r="R12" s="54"/>
      <c r="S12" s="54"/>
      <c r="T12" s="54"/>
      <c r="U12" s="54"/>
      <c r="V12" s="54"/>
      <c r="W12" s="54"/>
      <c r="X12" s="54"/>
    </row>
    <row r="13" spans="1:24" x14ac:dyDescent="0.15">
      <c r="A13" s="45">
        <v>8</v>
      </c>
      <c r="B13" s="46"/>
      <c r="C13" s="47"/>
      <c r="D13" s="48"/>
      <c r="E13" s="49"/>
      <c r="F13" s="50"/>
      <c r="G13" s="50"/>
      <c r="H13" s="50"/>
      <c r="I13" s="51">
        <f t="shared" si="2"/>
        <v>0</v>
      </c>
      <c r="J13" s="51">
        <f t="shared" si="0"/>
        <v>0</v>
      </c>
      <c r="K13" s="51">
        <f t="shared" si="1"/>
        <v>0</v>
      </c>
      <c r="L13" s="52"/>
      <c r="M13" s="53"/>
      <c r="N13" s="53"/>
      <c r="O13" s="54"/>
      <c r="P13" s="54"/>
      <c r="Q13" s="54"/>
      <c r="R13" s="54"/>
      <c r="S13" s="54"/>
      <c r="T13" s="54"/>
      <c r="U13" s="54"/>
      <c r="V13" s="54"/>
      <c r="W13" s="54"/>
      <c r="X13" s="54"/>
    </row>
    <row r="14" spans="1:24" x14ac:dyDescent="0.15">
      <c r="A14" s="45">
        <v>9</v>
      </c>
      <c r="B14" s="46"/>
      <c r="C14" s="47"/>
      <c r="D14" s="48"/>
      <c r="E14" s="49"/>
      <c r="F14" s="50"/>
      <c r="G14" s="50"/>
      <c r="H14" s="50"/>
      <c r="I14" s="51">
        <f t="shared" si="2"/>
        <v>0</v>
      </c>
      <c r="J14" s="51">
        <f t="shared" si="0"/>
        <v>0</v>
      </c>
      <c r="K14" s="51">
        <f t="shared" si="1"/>
        <v>0</v>
      </c>
      <c r="L14" s="52"/>
      <c r="M14" s="53"/>
      <c r="N14" s="53"/>
      <c r="O14" s="54"/>
      <c r="P14" s="54"/>
      <c r="Q14" s="54"/>
      <c r="R14" s="54"/>
      <c r="S14" s="54"/>
      <c r="T14" s="54"/>
      <c r="U14" s="54"/>
      <c r="V14" s="54"/>
      <c r="W14" s="54"/>
      <c r="X14" s="54"/>
    </row>
    <row r="15" spans="1:24" x14ac:dyDescent="0.15">
      <c r="A15" s="45">
        <v>10</v>
      </c>
      <c r="B15" s="46"/>
      <c r="C15" s="47"/>
      <c r="D15" s="48"/>
      <c r="E15" s="49"/>
      <c r="F15" s="50"/>
      <c r="G15" s="50"/>
      <c r="H15" s="50"/>
      <c r="I15" s="51">
        <f t="shared" si="2"/>
        <v>0</v>
      </c>
      <c r="J15" s="51">
        <f t="shared" si="0"/>
        <v>0</v>
      </c>
      <c r="K15" s="51">
        <f t="shared" si="1"/>
        <v>0</v>
      </c>
      <c r="L15" s="52"/>
      <c r="M15" s="53"/>
      <c r="N15" s="53"/>
      <c r="O15" s="54"/>
      <c r="P15" s="54"/>
      <c r="Q15" s="54"/>
      <c r="R15" s="54"/>
      <c r="S15" s="54"/>
      <c r="T15" s="54"/>
      <c r="U15" s="54"/>
      <c r="V15" s="54"/>
      <c r="W15" s="54"/>
      <c r="X15" s="54"/>
    </row>
    <row r="16" spans="1:24" x14ac:dyDescent="0.15">
      <c r="A16" s="45">
        <v>11</v>
      </c>
      <c r="B16" s="46"/>
      <c r="C16" s="47"/>
      <c r="D16" s="48"/>
      <c r="E16" s="49"/>
      <c r="F16" s="50"/>
      <c r="G16" s="50"/>
      <c r="H16" s="50"/>
      <c r="I16" s="51">
        <f t="shared" si="2"/>
        <v>0</v>
      </c>
      <c r="J16" s="51">
        <f t="shared" si="0"/>
        <v>0</v>
      </c>
      <c r="K16" s="51">
        <f t="shared" si="1"/>
        <v>0</v>
      </c>
      <c r="L16" s="52"/>
      <c r="M16" s="53"/>
      <c r="N16" s="53"/>
      <c r="O16" s="54"/>
      <c r="P16" s="54"/>
      <c r="Q16" s="54"/>
      <c r="R16" s="54"/>
      <c r="S16" s="54"/>
      <c r="T16" s="54"/>
      <c r="U16" s="54"/>
      <c r="V16" s="54"/>
      <c r="W16" s="54"/>
      <c r="X16" s="54"/>
    </row>
    <row r="17" spans="1:24" x14ac:dyDescent="0.15">
      <c r="A17" s="45">
        <v>12</v>
      </c>
      <c r="B17" s="46"/>
      <c r="C17" s="47"/>
      <c r="D17" s="48"/>
      <c r="E17" s="49"/>
      <c r="F17" s="50"/>
      <c r="G17" s="50"/>
      <c r="H17" s="50"/>
      <c r="I17" s="51">
        <f t="shared" si="2"/>
        <v>0</v>
      </c>
      <c r="J17" s="51">
        <f t="shared" si="0"/>
        <v>0</v>
      </c>
      <c r="K17" s="51">
        <f t="shared" si="1"/>
        <v>0</v>
      </c>
      <c r="L17" s="52"/>
      <c r="M17" s="53"/>
      <c r="N17" s="53"/>
      <c r="O17" s="54"/>
      <c r="P17" s="54"/>
      <c r="Q17" s="54"/>
      <c r="R17" s="54"/>
      <c r="S17" s="54"/>
      <c r="T17" s="54"/>
      <c r="U17" s="54"/>
      <c r="V17" s="54"/>
      <c r="W17" s="54"/>
      <c r="X17" s="54"/>
    </row>
    <row r="18" spans="1:24" x14ac:dyDescent="0.15">
      <c r="A18" s="45">
        <v>13</v>
      </c>
      <c r="B18" s="46"/>
      <c r="C18" s="47"/>
      <c r="D18" s="48"/>
      <c r="E18" s="49"/>
      <c r="F18" s="50"/>
      <c r="G18" s="50"/>
      <c r="H18" s="50"/>
      <c r="I18" s="51">
        <f t="shared" si="2"/>
        <v>0</v>
      </c>
      <c r="J18" s="51">
        <f t="shared" si="0"/>
        <v>0</v>
      </c>
      <c r="K18" s="51">
        <f t="shared" si="1"/>
        <v>0</v>
      </c>
      <c r="L18" s="52"/>
      <c r="M18" s="53"/>
      <c r="N18" s="53"/>
      <c r="O18" s="54"/>
      <c r="P18" s="54"/>
      <c r="Q18" s="54"/>
      <c r="R18" s="54"/>
      <c r="S18" s="54"/>
      <c r="T18" s="54"/>
      <c r="U18" s="54"/>
      <c r="V18" s="54"/>
      <c r="W18" s="54"/>
      <c r="X18" s="54"/>
    </row>
    <row r="19" spans="1:24" x14ac:dyDescent="0.15">
      <c r="A19" s="45">
        <v>14</v>
      </c>
      <c r="B19" s="46"/>
      <c r="C19" s="47"/>
      <c r="D19" s="48"/>
      <c r="E19" s="49"/>
      <c r="F19" s="50"/>
      <c r="G19" s="50"/>
      <c r="H19" s="50"/>
      <c r="I19" s="51">
        <f t="shared" si="2"/>
        <v>0</v>
      </c>
      <c r="J19" s="51">
        <f t="shared" si="0"/>
        <v>0</v>
      </c>
      <c r="K19" s="51">
        <f t="shared" si="1"/>
        <v>0</v>
      </c>
      <c r="L19" s="52"/>
      <c r="M19" s="53"/>
      <c r="N19" s="54"/>
      <c r="O19" s="54"/>
      <c r="P19" s="54"/>
      <c r="Q19" s="54"/>
      <c r="R19" s="54"/>
      <c r="S19" s="54"/>
      <c r="T19" s="54"/>
      <c r="U19" s="54"/>
      <c r="V19" s="54"/>
      <c r="W19" s="54"/>
      <c r="X19" s="54"/>
    </row>
    <row r="20" spans="1:24" x14ac:dyDescent="0.15">
      <c r="A20" s="45">
        <v>15</v>
      </c>
      <c r="B20" s="46"/>
      <c r="C20" s="47"/>
      <c r="D20" s="48"/>
      <c r="E20" s="49"/>
      <c r="F20" s="50"/>
      <c r="G20" s="50"/>
      <c r="H20" s="50"/>
      <c r="I20" s="51">
        <f t="shared" si="2"/>
        <v>0</v>
      </c>
      <c r="J20" s="51">
        <f t="shared" si="0"/>
        <v>0</v>
      </c>
      <c r="K20" s="51">
        <f t="shared" si="1"/>
        <v>0</v>
      </c>
      <c r="L20" s="52"/>
      <c r="M20" s="53"/>
      <c r="N20" s="54"/>
      <c r="O20" s="54"/>
      <c r="P20" s="54"/>
      <c r="Q20" s="54"/>
      <c r="R20" s="54"/>
      <c r="S20" s="54"/>
      <c r="T20" s="54"/>
      <c r="U20" s="54"/>
      <c r="V20" s="54"/>
      <c r="W20" s="54"/>
      <c r="X20" s="54"/>
    </row>
    <row r="21" spans="1:24" x14ac:dyDescent="0.15">
      <c r="A21" s="45">
        <v>16</v>
      </c>
      <c r="B21" s="46"/>
      <c r="C21" s="47"/>
      <c r="D21" s="48"/>
      <c r="E21" s="49"/>
      <c r="F21" s="50"/>
      <c r="G21" s="50"/>
      <c r="H21" s="50"/>
      <c r="I21" s="51">
        <f t="shared" si="2"/>
        <v>0</v>
      </c>
      <c r="J21" s="51">
        <f t="shared" si="0"/>
        <v>0</v>
      </c>
      <c r="K21" s="51">
        <f t="shared" si="1"/>
        <v>0</v>
      </c>
      <c r="L21" s="52"/>
      <c r="M21" s="53"/>
      <c r="N21" s="54"/>
      <c r="O21" s="54"/>
      <c r="P21" s="54"/>
      <c r="Q21" s="54"/>
      <c r="R21" s="54"/>
      <c r="S21" s="54"/>
      <c r="T21" s="54"/>
      <c r="U21" s="54"/>
      <c r="V21" s="54"/>
      <c r="W21" s="54"/>
      <c r="X21" s="54"/>
    </row>
    <row r="22" spans="1:24" x14ac:dyDescent="0.15">
      <c r="A22" s="45">
        <v>17</v>
      </c>
      <c r="B22" s="46"/>
      <c r="C22" s="47"/>
      <c r="D22" s="48"/>
      <c r="E22" s="49"/>
      <c r="F22" s="50"/>
      <c r="G22" s="50"/>
      <c r="H22" s="50"/>
      <c r="I22" s="51">
        <f t="shared" si="2"/>
        <v>0</v>
      </c>
      <c r="J22" s="51">
        <f t="shared" si="0"/>
        <v>0</v>
      </c>
      <c r="K22" s="51">
        <f t="shared" si="1"/>
        <v>0</v>
      </c>
      <c r="L22" s="52"/>
      <c r="M22" s="53"/>
      <c r="N22" s="54"/>
      <c r="O22" s="54"/>
      <c r="P22" s="54"/>
      <c r="Q22" s="54"/>
      <c r="R22" s="54"/>
      <c r="S22" s="54"/>
      <c r="T22" s="54"/>
      <c r="U22" s="54"/>
      <c r="V22" s="54"/>
      <c r="W22" s="54"/>
      <c r="X22" s="54"/>
    </row>
    <row r="23" spans="1:24" x14ac:dyDescent="0.15">
      <c r="A23" s="45">
        <v>18</v>
      </c>
      <c r="B23" s="46"/>
      <c r="C23" s="47"/>
      <c r="D23" s="48"/>
      <c r="E23" s="49"/>
      <c r="F23" s="50"/>
      <c r="G23" s="50"/>
      <c r="H23" s="50"/>
      <c r="I23" s="51">
        <f t="shared" si="2"/>
        <v>0</v>
      </c>
      <c r="J23" s="51">
        <f t="shared" si="0"/>
        <v>0</v>
      </c>
      <c r="K23" s="51">
        <f t="shared" si="1"/>
        <v>0</v>
      </c>
      <c r="L23" s="52"/>
      <c r="M23" s="53"/>
      <c r="N23" s="54"/>
      <c r="O23" s="54"/>
      <c r="P23" s="54"/>
      <c r="Q23" s="54"/>
      <c r="R23" s="54"/>
      <c r="S23" s="54"/>
      <c r="T23" s="54"/>
      <c r="U23" s="54"/>
      <c r="V23" s="54"/>
      <c r="W23" s="54"/>
      <c r="X23" s="54"/>
    </row>
    <row r="24" spans="1:24" x14ac:dyDescent="0.15">
      <c r="A24" s="45">
        <v>19</v>
      </c>
      <c r="B24" s="46"/>
      <c r="C24" s="47"/>
      <c r="D24" s="48"/>
      <c r="E24" s="49"/>
      <c r="F24" s="50"/>
      <c r="G24" s="50"/>
      <c r="H24" s="50"/>
      <c r="I24" s="51">
        <f t="shared" si="2"/>
        <v>0</v>
      </c>
      <c r="J24" s="51">
        <f t="shared" si="0"/>
        <v>0</v>
      </c>
      <c r="K24" s="51">
        <f t="shared" si="1"/>
        <v>0</v>
      </c>
      <c r="L24" s="52"/>
      <c r="M24" s="53"/>
      <c r="N24" s="54"/>
      <c r="O24" s="54"/>
      <c r="P24" s="54"/>
      <c r="Q24" s="54"/>
      <c r="R24" s="54"/>
      <c r="S24" s="54"/>
      <c r="T24" s="54"/>
      <c r="U24" s="54"/>
      <c r="V24" s="54"/>
      <c r="W24" s="54"/>
      <c r="X24" s="54"/>
    </row>
    <row r="25" spans="1:24" x14ac:dyDescent="0.15">
      <c r="A25" s="45">
        <v>20</v>
      </c>
      <c r="B25" s="46"/>
      <c r="C25" s="47"/>
      <c r="D25" s="48"/>
      <c r="E25" s="49"/>
      <c r="F25" s="50"/>
      <c r="G25" s="50"/>
      <c r="H25" s="50"/>
      <c r="I25" s="51">
        <f t="shared" si="2"/>
        <v>0</v>
      </c>
      <c r="J25" s="51">
        <f t="shared" si="0"/>
        <v>0</v>
      </c>
      <c r="K25" s="51">
        <f t="shared" si="1"/>
        <v>0</v>
      </c>
      <c r="L25" s="52"/>
      <c r="M25" s="53"/>
      <c r="N25" s="54"/>
      <c r="O25" s="54"/>
      <c r="P25" s="54"/>
      <c r="Q25" s="54"/>
      <c r="R25" s="54"/>
      <c r="S25" s="54"/>
      <c r="T25" s="54"/>
      <c r="U25" s="54"/>
      <c r="V25" s="54"/>
      <c r="W25" s="54"/>
      <c r="X25" s="54"/>
    </row>
    <row r="26" spans="1:24" x14ac:dyDescent="0.15">
      <c r="A26" s="45">
        <v>21</v>
      </c>
      <c r="B26" s="46"/>
      <c r="C26" s="47"/>
      <c r="D26" s="48"/>
      <c r="E26" s="49"/>
      <c r="F26" s="50"/>
      <c r="G26" s="50"/>
      <c r="H26" s="50"/>
      <c r="I26" s="51">
        <f t="shared" si="2"/>
        <v>0</v>
      </c>
      <c r="J26" s="51">
        <f t="shared" si="0"/>
        <v>0</v>
      </c>
      <c r="K26" s="51">
        <f t="shared" si="1"/>
        <v>0</v>
      </c>
      <c r="L26" s="52"/>
      <c r="M26" s="53"/>
      <c r="N26" s="54"/>
      <c r="O26" s="54"/>
      <c r="P26" s="54"/>
      <c r="Q26" s="54"/>
      <c r="R26" s="54"/>
      <c r="S26" s="54"/>
      <c r="T26" s="54"/>
      <c r="U26" s="54"/>
      <c r="V26" s="54"/>
      <c r="W26" s="54"/>
      <c r="X26" s="54"/>
    </row>
    <row r="27" spans="1:24" x14ac:dyDescent="0.15">
      <c r="A27" s="45">
        <v>22</v>
      </c>
      <c r="B27" s="46"/>
      <c r="C27" s="47"/>
      <c r="D27" s="48"/>
      <c r="E27" s="49"/>
      <c r="F27" s="50"/>
      <c r="G27" s="50"/>
      <c r="H27" s="50"/>
      <c r="I27" s="51">
        <f t="shared" si="2"/>
        <v>0</v>
      </c>
      <c r="J27" s="51">
        <f t="shared" si="0"/>
        <v>0</v>
      </c>
      <c r="K27" s="51">
        <f t="shared" si="1"/>
        <v>0</v>
      </c>
      <c r="L27" s="52"/>
      <c r="M27" s="53"/>
      <c r="N27" s="54"/>
      <c r="O27" s="54"/>
      <c r="P27" s="54"/>
      <c r="Q27" s="54"/>
      <c r="R27" s="54"/>
      <c r="S27" s="54"/>
      <c r="T27" s="54"/>
      <c r="U27" s="54"/>
      <c r="V27" s="54"/>
      <c r="W27" s="54"/>
      <c r="X27" s="54"/>
    </row>
    <row r="28" spans="1:24" x14ac:dyDescent="0.15">
      <c r="A28" s="45">
        <v>23</v>
      </c>
      <c r="B28" s="46"/>
      <c r="C28" s="47"/>
      <c r="D28" s="48"/>
      <c r="E28" s="49"/>
      <c r="F28" s="50"/>
      <c r="G28" s="50"/>
      <c r="H28" s="50"/>
      <c r="I28" s="51">
        <f t="shared" si="2"/>
        <v>0</v>
      </c>
      <c r="J28" s="51">
        <f t="shared" si="0"/>
        <v>0</v>
      </c>
      <c r="K28" s="51">
        <f t="shared" si="1"/>
        <v>0</v>
      </c>
      <c r="L28" s="52"/>
      <c r="M28" s="53"/>
      <c r="N28" s="54"/>
      <c r="O28" s="54"/>
      <c r="P28" s="54"/>
      <c r="Q28" s="54"/>
      <c r="R28" s="54"/>
      <c r="S28" s="54"/>
      <c r="T28" s="54"/>
      <c r="U28" s="54"/>
      <c r="V28" s="54"/>
      <c r="W28" s="54"/>
      <c r="X28" s="54"/>
    </row>
    <row r="29" spans="1:24" x14ac:dyDescent="0.15">
      <c r="A29" s="45">
        <v>24</v>
      </c>
      <c r="B29" s="46"/>
      <c r="C29" s="47"/>
      <c r="D29" s="48"/>
      <c r="E29" s="49"/>
      <c r="F29" s="50"/>
      <c r="G29" s="50"/>
      <c r="H29" s="50"/>
      <c r="I29" s="51">
        <f t="shared" si="2"/>
        <v>0</v>
      </c>
      <c r="J29" s="51">
        <f t="shared" si="0"/>
        <v>0</v>
      </c>
      <c r="K29" s="51">
        <f t="shared" si="1"/>
        <v>0</v>
      </c>
      <c r="L29" s="52"/>
      <c r="M29" s="53"/>
      <c r="N29" s="54"/>
      <c r="O29" s="54"/>
      <c r="P29" s="54"/>
      <c r="Q29" s="54"/>
      <c r="R29" s="54"/>
      <c r="S29" s="54"/>
      <c r="T29" s="54"/>
      <c r="U29" s="54"/>
      <c r="V29" s="54"/>
      <c r="W29" s="54"/>
      <c r="X29" s="54"/>
    </row>
    <row r="30" spans="1:24" x14ac:dyDescent="0.15">
      <c r="A30" s="45">
        <v>25</v>
      </c>
      <c r="B30" s="46"/>
      <c r="C30" s="47"/>
      <c r="D30" s="48"/>
      <c r="E30" s="49"/>
      <c r="F30" s="50"/>
      <c r="G30" s="50"/>
      <c r="H30" s="50"/>
      <c r="I30" s="51">
        <f t="shared" si="2"/>
        <v>0</v>
      </c>
      <c r="J30" s="51">
        <f t="shared" si="0"/>
        <v>0</v>
      </c>
      <c r="K30" s="51">
        <f t="shared" si="1"/>
        <v>0</v>
      </c>
      <c r="L30" s="52"/>
      <c r="M30" s="53"/>
      <c r="N30" s="54"/>
      <c r="O30" s="54"/>
      <c r="P30" s="54"/>
      <c r="Q30" s="54"/>
      <c r="R30" s="54"/>
      <c r="S30" s="54"/>
      <c r="T30" s="54"/>
      <c r="U30" s="54"/>
      <c r="V30" s="54"/>
      <c r="W30" s="54"/>
      <c r="X30" s="54"/>
    </row>
    <row r="31" spans="1:24" x14ac:dyDescent="0.15">
      <c r="A31" s="45">
        <v>26</v>
      </c>
      <c r="B31" s="46"/>
      <c r="C31" s="47"/>
      <c r="D31" s="48"/>
      <c r="E31" s="49"/>
      <c r="F31" s="50"/>
      <c r="G31" s="50"/>
      <c r="H31" s="50"/>
      <c r="I31" s="51">
        <f t="shared" si="2"/>
        <v>0</v>
      </c>
      <c r="J31" s="51">
        <f t="shared" si="0"/>
        <v>0</v>
      </c>
      <c r="K31" s="51">
        <f t="shared" si="1"/>
        <v>0</v>
      </c>
      <c r="L31" s="52"/>
      <c r="M31" s="53"/>
      <c r="N31" s="54"/>
      <c r="O31" s="54"/>
      <c r="P31" s="54"/>
      <c r="Q31" s="54"/>
      <c r="R31" s="54"/>
      <c r="S31" s="54"/>
      <c r="T31" s="54"/>
      <c r="U31" s="54"/>
      <c r="V31" s="54"/>
      <c r="W31" s="54"/>
      <c r="X31" s="54"/>
    </row>
    <row r="32" spans="1:24" x14ac:dyDescent="0.15">
      <c r="A32" s="45">
        <v>27</v>
      </c>
      <c r="B32" s="46"/>
      <c r="C32" s="47"/>
      <c r="D32" s="48"/>
      <c r="E32" s="49"/>
      <c r="F32" s="50"/>
      <c r="G32" s="50"/>
      <c r="H32" s="50"/>
      <c r="I32" s="51">
        <f t="shared" si="2"/>
        <v>0</v>
      </c>
      <c r="J32" s="51">
        <f t="shared" si="0"/>
        <v>0</v>
      </c>
      <c r="K32" s="51">
        <f t="shared" si="1"/>
        <v>0</v>
      </c>
      <c r="L32" s="52"/>
      <c r="M32" s="53"/>
      <c r="N32" s="54"/>
      <c r="O32" s="54"/>
      <c r="P32" s="54"/>
      <c r="Q32" s="54"/>
      <c r="R32" s="54"/>
      <c r="S32" s="54"/>
      <c r="T32" s="54"/>
      <c r="U32" s="54"/>
      <c r="V32" s="54"/>
      <c r="W32" s="54"/>
      <c r="X32" s="54"/>
    </row>
    <row r="33" spans="1:24" x14ac:dyDescent="0.15">
      <c r="A33" s="45">
        <v>28</v>
      </c>
      <c r="B33" s="46"/>
      <c r="C33" s="47"/>
      <c r="D33" s="48"/>
      <c r="E33" s="49"/>
      <c r="F33" s="50"/>
      <c r="G33" s="50"/>
      <c r="H33" s="50"/>
      <c r="I33" s="51">
        <f t="shared" si="2"/>
        <v>0</v>
      </c>
      <c r="J33" s="51">
        <f t="shared" si="0"/>
        <v>0</v>
      </c>
      <c r="K33" s="51">
        <f t="shared" si="1"/>
        <v>0</v>
      </c>
      <c r="L33" s="52"/>
      <c r="M33" s="53"/>
      <c r="N33" s="54"/>
      <c r="O33" s="54"/>
      <c r="P33" s="54"/>
      <c r="Q33" s="54"/>
      <c r="R33" s="54"/>
      <c r="S33" s="54"/>
      <c r="T33" s="54"/>
      <c r="U33" s="54"/>
      <c r="V33" s="54"/>
      <c r="W33" s="54"/>
      <c r="X33" s="54"/>
    </row>
    <row r="34" spans="1:24" x14ac:dyDescent="0.15">
      <c r="A34" s="45">
        <v>29</v>
      </c>
      <c r="B34" s="46"/>
      <c r="C34" s="47"/>
      <c r="D34" s="48"/>
      <c r="E34" s="49"/>
      <c r="F34" s="50"/>
      <c r="G34" s="50"/>
      <c r="H34" s="50"/>
      <c r="I34" s="51">
        <f t="shared" si="2"/>
        <v>0</v>
      </c>
      <c r="J34" s="51">
        <f t="shared" si="0"/>
        <v>0</v>
      </c>
      <c r="K34" s="51">
        <f t="shared" si="1"/>
        <v>0</v>
      </c>
      <c r="L34" s="52"/>
      <c r="M34" s="53"/>
      <c r="N34" s="54"/>
      <c r="O34" s="54"/>
      <c r="P34" s="54"/>
      <c r="Q34" s="54"/>
      <c r="R34" s="54"/>
      <c r="S34" s="54"/>
      <c r="T34" s="54"/>
      <c r="U34" s="54"/>
      <c r="V34" s="54"/>
      <c r="W34" s="54"/>
      <c r="X34" s="54"/>
    </row>
    <row r="35" spans="1:24" x14ac:dyDescent="0.15">
      <c r="A35" s="45">
        <v>30</v>
      </c>
      <c r="B35" s="46"/>
      <c r="C35" s="47"/>
      <c r="D35" s="48"/>
      <c r="E35" s="49"/>
      <c r="F35" s="50"/>
      <c r="G35" s="50"/>
      <c r="H35" s="50"/>
      <c r="I35" s="51">
        <f t="shared" si="2"/>
        <v>0</v>
      </c>
      <c r="J35" s="51">
        <f t="shared" si="0"/>
        <v>0</v>
      </c>
      <c r="K35" s="51">
        <f t="shared" si="1"/>
        <v>0</v>
      </c>
      <c r="L35" s="52"/>
      <c r="M35" s="53"/>
      <c r="N35" s="54"/>
      <c r="O35" s="54"/>
      <c r="P35" s="54"/>
      <c r="Q35" s="54"/>
      <c r="R35" s="54"/>
      <c r="S35" s="54"/>
      <c r="T35" s="54"/>
      <c r="U35" s="54"/>
      <c r="V35" s="54"/>
      <c r="W35" s="54"/>
      <c r="X35" s="54"/>
    </row>
    <row r="36" spans="1:24" x14ac:dyDescent="0.15">
      <c r="A36" s="45">
        <v>31</v>
      </c>
      <c r="B36" s="46"/>
      <c r="C36" s="47"/>
      <c r="D36" s="48"/>
      <c r="E36" s="49"/>
      <c r="F36" s="50"/>
      <c r="G36" s="50"/>
      <c r="H36" s="50"/>
      <c r="I36" s="51">
        <f t="shared" si="2"/>
        <v>0</v>
      </c>
      <c r="J36" s="51">
        <f t="shared" si="0"/>
        <v>0</v>
      </c>
      <c r="K36" s="51">
        <f t="shared" si="1"/>
        <v>0</v>
      </c>
      <c r="L36" s="52"/>
      <c r="M36" s="53"/>
      <c r="N36" s="54"/>
      <c r="O36" s="54"/>
      <c r="P36" s="54"/>
      <c r="Q36" s="54"/>
      <c r="R36" s="54"/>
      <c r="S36" s="54"/>
      <c r="T36" s="54"/>
      <c r="U36" s="54"/>
      <c r="V36" s="54"/>
      <c r="W36" s="54"/>
      <c r="X36" s="54"/>
    </row>
    <row r="37" spans="1:24" x14ac:dyDescent="0.15">
      <c r="A37" s="45">
        <v>32</v>
      </c>
      <c r="B37" s="46"/>
      <c r="C37" s="47"/>
      <c r="D37" s="48"/>
      <c r="E37" s="49"/>
      <c r="F37" s="50"/>
      <c r="G37" s="50"/>
      <c r="H37" s="50"/>
      <c r="I37" s="51">
        <f t="shared" si="2"/>
        <v>0</v>
      </c>
      <c r="J37" s="51">
        <f t="shared" si="0"/>
        <v>0</v>
      </c>
      <c r="K37" s="51">
        <f t="shared" si="1"/>
        <v>0</v>
      </c>
      <c r="L37" s="52"/>
      <c r="M37" s="53"/>
      <c r="N37" s="54"/>
      <c r="O37" s="54"/>
      <c r="P37" s="54"/>
      <c r="Q37" s="54"/>
      <c r="R37" s="54"/>
      <c r="S37" s="54"/>
      <c r="T37" s="54"/>
      <c r="U37" s="54"/>
      <c r="V37" s="54"/>
      <c r="W37" s="54"/>
      <c r="X37" s="54"/>
    </row>
    <row r="38" spans="1:24" x14ac:dyDescent="0.15">
      <c r="A38" s="45">
        <v>33</v>
      </c>
      <c r="B38" s="46"/>
      <c r="C38" s="47"/>
      <c r="D38" s="48"/>
      <c r="E38" s="49"/>
      <c r="F38" s="50"/>
      <c r="G38" s="50"/>
      <c r="H38" s="50"/>
      <c r="I38" s="51">
        <f t="shared" si="2"/>
        <v>0</v>
      </c>
      <c r="J38" s="51">
        <f t="shared" si="0"/>
        <v>0</v>
      </c>
      <c r="K38" s="51">
        <f t="shared" si="1"/>
        <v>0</v>
      </c>
      <c r="L38" s="52"/>
      <c r="M38" s="53"/>
      <c r="N38" s="54"/>
      <c r="O38" s="54"/>
      <c r="P38" s="54"/>
      <c r="Q38" s="54"/>
      <c r="R38" s="54"/>
      <c r="S38" s="54"/>
      <c r="T38" s="54"/>
      <c r="U38" s="54"/>
      <c r="V38" s="54"/>
      <c r="W38" s="54"/>
      <c r="X38" s="54"/>
    </row>
    <row r="39" spans="1:24" x14ac:dyDescent="0.15">
      <c r="A39" s="45">
        <v>34</v>
      </c>
      <c r="B39" s="46"/>
      <c r="C39" s="47"/>
      <c r="D39" s="48"/>
      <c r="E39" s="49"/>
      <c r="F39" s="50"/>
      <c r="G39" s="50"/>
      <c r="H39" s="50"/>
      <c r="I39" s="51">
        <f t="shared" si="2"/>
        <v>0</v>
      </c>
      <c r="J39" s="51">
        <f t="shared" si="0"/>
        <v>0</v>
      </c>
      <c r="K39" s="51">
        <f t="shared" si="1"/>
        <v>0</v>
      </c>
      <c r="L39" s="52"/>
      <c r="M39" s="53"/>
      <c r="N39" s="54"/>
      <c r="O39" s="54"/>
      <c r="P39" s="54"/>
      <c r="Q39" s="54"/>
      <c r="R39" s="54"/>
      <c r="S39" s="54"/>
      <c r="T39" s="54"/>
      <c r="U39" s="54"/>
      <c r="V39" s="54"/>
      <c r="W39" s="54"/>
      <c r="X39" s="54"/>
    </row>
    <row r="40" spans="1:24" x14ac:dyDescent="0.15">
      <c r="A40" s="45">
        <v>35</v>
      </c>
      <c r="B40" s="46"/>
      <c r="C40" s="47"/>
      <c r="D40" s="48"/>
      <c r="E40" s="49"/>
      <c r="F40" s="50"/>
      <c r="G40" s="50"/>
      <c r="H40" s="50"/>
      <c r="I40" s="51">
        <f t="shared" si="2"/>
        <v>0</v>
      </c>
      <c r="J40" s="51">
        <f t="shared" si="0"/>
        <v>0</v>
      </c>
      <c r="K40" s="51">
        <f t="shared" si="1"/>
        <v>0</v>
      </c>
      <c r="L40" s="52"/>
      <c r="M40" s="53"/>
      <c r="N40" s="54"/>
      <c r="O40" s="54"/>
      <c r="P40" s="54"/>
      <c r="Q40" s="54"/>
      <c r="R40" s="54"/>
      <c r="S40" s="54"/>
      <c r="T40" s="54"/>
      <c r="U40" s="54"/>
      <c r="V40" s="54"/>
      <c r="W40" s="54"/>
      <c r="X40" s="54"/>
    </row>
    <row r="41" spans="1:24" x14ac:dyDescent="0.15">
      <c r="A41" s="45">
        <v>36</v>
      </c>
      <c r="B41" s="46"/>
      <c r="C41" s="47"/>
      <c r="D41" s="48"/>
      <c r="E41" s="49"/>
      <c r="F41" s="50"/>
      <c r="G41" s="50"/>
      <c r="H41" s="50"/>
      <c r="I41" s="51">
        <f t="shared" si="2"/>
        <v>0</v>
      </c>
      <c r="J41" s="51">
        <f t="shared" si="0"/>
        <v>0</v>
      </c>
      <c r="K41" s="51">
        <f t="shared" si="1"/>
        <v>0</v>
      </c>
      <c r="L41" s="52"/>
      <c r="M41" s="53"/>
      <c r="N41" s="54"/>
      <c r="O41" s="54"/>
      <c r="P41" s="54"/>
      <c r="Q41" s="54"/>
      <c r="R41" s="54"/>
      <c r="S41" s="54"/>
      <c r="T41" s="54"/>
      <c r="U41" s="54"/>
      <c r="V41" s="54"/>
      <c r="W41" s="54"/>
      <c r="X41" s="54"/>
    </row>
    <row r="42" spans="1:24" x14ac:dyDescent="0.15">
      <c r="A42" s="45">
        <v>37</v>
      </c>
      <c r="B42" s="46"/>
      <c r="C42" s="47"/>
      <c r="D42" s="48"/>
      <c r="E42" s="49"/>
      <c r="F42" s="50"/>
      <c r="G42" s="50"/>
      <c r="H42" s="50"/>
      <c r="I42" s="51">
        <f t="shared" si="2"/>
        <v>0</v>
      </c>
      <c r="J42" s="51">
        <f t="shared" si="0"/>
        <v>0</v>
      </c>
      <c r="K42" s="51">
        <f t="shared" si="1"/>
        <v>0</v>
      </c>
      <c r="L42" s="52"/>
      <c r="M42" s="53"/>
      <c r="N42" s="54"/>
      <c r="O42" s="54"/>
      <c r="P42" s="54"/>
      <c r="Q42" s="54"/>
      <c r="R42" s="54"/>
      <c r="S42" s="54"/>
      <c r="T42" s="54"/>
      <c r="U42" s="54"/>
      <c r="V42" s="54"/>
      <c r="W42" s="54"/>
      <c r="X42" s="54"/>
    </row>
    <row r="43" spans="1:24" x14ac:dyDescent="0.15">
      <c r="A43" s="45">
        <v>38</v>
      </c>
      <c r="B43" s="46"/>
      <c r="C43" s="47"/>
      <c r="D43" s="48"/>
      <c r="E43" s="49"/>
      <c r="F43" s="50"/>
      <c r="G43" s="50"/>
      <c r="H43" s="50"/>
      <c r="I43" s="51">
        <f t="shared" si="2"/>
        <v>0</v>
      </c>
      <c r="J43" s="51">
        <f t="shared" si="0"/>
        <v>0</v>
      </c>
      <c r="K43" s="51">
        <f t="shared" si="1"/>
        <v>0</v>
      </c>
      <c r="L43" s="52"/>
      <c r="M43" s="53"/>
      <c r="N43" s="54"/>
      <c r="O43" s="54"/>
      <c r="P43" s="54"/>
      <c r="Q43" s="54"/>
      <c r="R43" s="54"/>
      <c r="S43" s="54"/>
      <c r="T43" s="54"/>
      <c r="U43" s="54"/>
      <c r="V43" s="54"/>
      <c r="W43" s="54"/>
      <c r="X43" s="54"/>
    </row>
    <row r="44" spans="1:24" x14ac:dyDescent="0.15">
      <c r="A44" s="45">
        <v>39</v>
      </c>
      <c r="B44" s="46"/>
      <c r="C44" s="47"/>
      <c r="D44" s="48"/>
      <c r="E44" s="49"/>
      <c r="F44" s="50"/>
      <c r="G44" s="50"/>
      <c r="H44" s="50"/>
      <c r="I44" s="51">
        <f t="shared" si="2"/>
        <v>0</v>
      </c>
      <c r="J44" s="51">
        <f t="shared" si="0"/>
        <v>0</v>
      </c>
      <c r="K44" s="51">
        <f t="shared" si="1"/>
        <v>0</v>
      </c>
      <c r="L44" s="52"/>
      <c r="M44" s="53"/>
      <c r="N44" s="54"/>
      <c r="O44" s="54"/>
      <c r="P44" s="54"/>
      <c r="Q44" s="54"/>
      <c r="R44" s="54"/>
      <c r="S44" s="54"/>
      <c r="T44" s="54"/>
      <c r="U44" s="54"/>
      <c r="V44" s="54"/>
      <c r="W44" s="54"/>
      <c r="X44" s="54"/>
    </row>
    <row r="45" spans="1:24" x14ac:dyDescent="0.15">
      <c r="A45" s="45">
        <v>40</v>
      </c>
      <c r="B45" s="46"/>
      <c r="C45" s="47"/>
      <c r="D45" s="48"/>
      <c r="E45" s="49"/>
      <c r="F45" s="50"/>
      <c r="G45" s="50"/>
      <c r="H45" s="50"/>
      <c r="I45" s="51">
        <f t="shared" si="2"/>
        <v>0</v>
      </c>
      <c r="J45" s="51">
        <f t="shared" si="0"/>
        <v>0</v>
      </c>
      <c r="K45" s="51">
        <f t="shared" si="1"/>
        <v>0</v>
      </c>
      <c r="L45" s="52"/>
      <c r="M45" s="53"/>
      <c r="N45" s="54"/>
      <c r="O45" s="54"/>
      <c r="P45" s="54"/>
      <c r="Q45" s="54"/>
      <c r="R45" s="54"/>
      <c r="S45" s="54"/>
      <c r="T45" s="54"/>
      <c r="U45" s="54"/>
      <c r="V45" s="54"/>
      <c r="W45" s="54"/>
      <c r="X45" s="54"/>
    </row>
    <row r="46" spans="1:24" x14ac:dyDescent="0.15">
      <c r="A46" s="45">
        <v>41</v>
      </c>
      <c r="B46" s="46"/>
      <c r="C46" s="47"/>
      <c r="D46" s="48"/>
      <c r="E46" s="49"/>
      <c r="F46" s="50"/>
      <c r="G46" s="50"/>
      <c r="H46" s="50"/>
      <c r="I46" s="51">
        <f t="shared" si="2"/>
        <v>0</v>
      </c>
      <c r="J46" s="51">
        <f t="shared" si="0"/>
        <v>0</v>
      </c>
      <c r="K46" s="51">
        <f t="shared" si="1"/>
        <v>0</v>
      </c>
      <c r="L46" s="52"/>
      <c r="M46" s="53"/>
      <c r="N46" s="54"/>
      <c r="O46" s="54"/>
      <c r="P46" s="54"/>
      <c r="Q46" s="54"/>
      <c r="R46" s="54"/>
      <c r="S46" s="54"/>
      <c r="T46" s="54"/>
      <c r="U46" s="54"/>
      <c r="V46" s="54"/>
      <c r="W46" s="54"/>
      <c r="X46" s="54"/>
    </row>
    <row r="47" spans="1:24" x14ac:dyDescent="0.15">
      <c r="A47" s="45">
        <v>42</v>
      </c>
      <c r="B47" s="46"/>
      <c r="C47" s="47"/>
      <c r="D47" s="48"/>
      <c r="E47" s="49"/>
      <c r="F47" s="50"/>
      <c r="G47" s="50"/>
      <c r="H47" s="50"/>
      <c r="I47" s="51">
        <f t="shared" si="2"/>
        <v>0</v>
      </c>
      <c r="J47" s="51">
        <f t="shared" si="0"/>
        <v>0</v>
      </c>
      <c r="K47" s="51">
        <f t="shared" si="1"/>
        <v>0</v>
      </c>
      <c r="L47" s="52"/>
      <c r="M47" s="53"/>
      <c r="N47" s="54"/>
      <c r="O47" s="54"/>
      <c r="P47" s="54"/>
      <c r="Q47" s="54"/>
      <c r="R47" s="54"/>
      <c r="S47" s="54"/>
      <c r="T47" s="54"/>
      <c r="U47" s="54"/>
      <c r="V47" s="54"/>
      <c r="W47" s="54"/>
      <c r="X47" s="54"/>
    </row>
    <row r="48" spans="1:24" x14ac:dyDescent="0.15">
      <c r="A48" s="45">
        <v>43</v>
      </c>
      <c r="B48" s="46"/>
      <c r="C48" s="47"/>
      <c r="D48" s="48"/>
      <c r="E48" s="49"/>
      <c r="F48" s="50"/>
      <c r="G48" s="50"/>
      <c r="H48" s="50"/>
      <c r="I48" s="51">
        <f t="shared" si="2"/>
        <v>0</v>
      </c>
      <c r="J48" s="51">
        <f t="shared" si="0"/>
        <v>0</v>
      </c>
      <c r="K48" s="51">
        <f t="shared" si="1"/>
        <v>0</v>
      </c>
      <c r="L48" s="52"/>
      <c r="M48" s="53"/>
      <c r="N48" s="54"/>
      <c r="O48" s="54"/>
      <c r="P48" s="54"/>
      <c r="Q48" s="54"/>
      <c r="R48" s="54"/>
      <c r="S48" s="54"/>
      <c r="T48" s="54"/>
      <c r="U48" s="54"/>
      <c r="V48" s="54"/>
      <c r="W48" s="54"/>
      <c r="X48" s="54"/>
    </row>
    <row r="49" spans="1:98" x14ac:dyDescent="0.15">
      <c r="A49" s="45">
        <v>44</v>
      </c>
      <c r="B49" s="46"/>
      <c r="C49" s="47"/>
      <c r="D49" s="48"/>
      <c r="E49" s="49"/>
      <c r="F49" s="50"/>
      <c r="G49" s="50"/>
      <c r="H49" s="50"/>
      <c r="I49" s="51">
        <f t="shared" si="2"/>
        <v>0</v>
      </c>
      <c r="J49" s="51">
        <f t="shared" si="0"/>
        <v>0</v>
      </c>
      <c r="K49" s="51">
        <f t="shared" si="1"/>
        <v>0</v>
      </c>
      <c r="L49" s="52"/>
      <c r="M49" s="53"/>
      <c r="N49" s="54"/>
      <c r="O49" s="54"/>
      <c r="P49" s="54"/>
      <c r="Q49" s="54"/>
      <c r="R49" s="54"/>
      <c r="S49" s="54"/>
      <c r="T49" s="54"/>
      <c r="U49" s="54"/>
      <c r="V49" s="54"/>
      <c r="W49" s="54"/>
      <c r="X49" s="54"/>
    </row>
    <row r="50" spans="1:98" x14ac:dyDescent="0.15">
      <c r="A50" s="45">
        <v>45</v>
      </c>
      <c r="B50" s="46"/>
      <c r="C50" s="47"/>
      <c r="D50" s="48"/>
      <c r="E50" s="49"/>
      <c r="F50" s="50"/>
      <c r="G50" s="50"/>
      <c r="H50" s="50"/>
      <c r="I50" s="51">
        <f t="shared" si="2"/>
        <v>0</v>
      </c>
      <c r="J50" s="51">
        <f t="shared" si="0"/>
        <v>0</v>
      </c>
      <c r="K50" s="51">
        <f t="shared" si="1"/>
        <v>0</v>
      </c>
      <c r="L50" s="52"/>
      <c r="M50" s="53"/>
      <c r="N50" s="54"/>
      <c r="O50" s="54"/>
      <c r="P50" s="54"/>
      <c r="Q50" s="54"/>
      <c r="R50" s="54"/>
      <c r="S50" s="54"/>
      <c r="T50" s="54"/>
      <c r="U50" s="54"/>
      <c r="V50" s="54"/>
      <c r="W50" s="54"/>
      <c r="X50" s="54"/>
    </row>
    <row r="51" spans="1:98" x14ac:dyDescent="0.15">
      <c r="A51" s="45">
        <v>46</v>
      </c>
      <c r="B51" s="46"/>
      <c r="C51" s="47"/>
      <c r="D51" s="48"/>
      <c r="E51" s="49"/>
      <c r="F51" s="50"/>
      <c r="G51" s="50"/>
      <c r="H51" s="50"/>
      <c r="I51" s="51">
        <f t="shared" si="2"/>
        <v>0</v>
      </c>
      <c r="J51" s="51">
        <f t="shared" si="0"/>
        <v>0</v>
      </c>
      <c r="K51" s="51">
        <f t="shared" si="1"/>
        <v>0</v>
      </c>
      <c r="L51" s="52"/>
      <c r="M51" s="53"/>
      <c r="N51" s="54"/>
      <c r="O51" s="54"/>
      <c r="P51" s="54"/>
      <c r="Q51" s="54"/>
      <c r="R51" s="54"/>
      <c r="S51" s="54"/>
      <c r="T51" s="54"/>
      <c r="U51" s="54"/>
      <c r="V51" s="54"/>
      <c r="W51" s="54"/>
      <c r="X51" s="54"/>
    </row>
    <row r="52" spans="1:98" x14ac:dyDescent="0.15">
      <c r="A52" s="45">
        <v>47</v>
      </c>
      <c r="B52" s="46"/>
      <c r="C52" s="47"/>
      <c r="D52" s="48"/>
      <c r="E52" s="49"/>
      <c r="F52" s="50"/>
      <c r="G52" s="50"/>
      <c r="H52" s="50"/>
      <c r="I52" s="51">
        <f t="shared" si="2"/>
        <v>0</v>
      </c>
      <c r="J52" s="51">
        <f t="shared" si="0"/>
        <v>0</v>
      </c>
      <c r="K52" s="51">
        <f t="shared" si="1"/>
        <v>0</v>
      </c>
      <c r="L52" s="52"/>
      <c r="M52" s="53"/>
      <c r="N52" s="54"/>
      <c r="O52" s="54"/>
      <c r="P52" s="54"/>
      <c r="Q52" s="54"/>
      <c r="R52" s="54"/>
      <c r="S52" s="54"/>
      <c r="T52" s="54"/>
      <c r="U52" s="54"/>
      <c r="V52" s="54"/>
      <c r="W52" s="54"/>
      <c r="X52" s="54"/>
    </row>
    <row r="53" spans="1:98" x14ac:dyDescent="0.15">
      <c r="A53" s="45">
        <v>48</v>
      </c>
      <c r="B53" s="46"/>
      <c r="C53" s="47"/>
      <c r="D53" s="48"/>
      <c r="E53" s="49"/>
      <c r="F53" s="50"/>
      <c r="G53" s="50"/>
      <c r="H53" s="50"/>
      <c r="I53" s="51">
        <f t="shared" si="2"/>
        <v>0</v>
      </c>
      <c r="J53" s="51">
        <f t="shared" si="0"/>
        <v>0</v>
      </c>
      <c r="K53" s="51">
        <f t="shared" si="1"/>
        <v>0</v>
      </c>
      <c r="L53" s="52"/>
      <c r="M53" s="53"/>
      <c r="N53" s="54"/>
      <c r="O53" s="54"/>
      <c r="P53" s="54"/>
      <c r="Q53" s="54"/>
      <c r="R53" s="54"/>
      <c r="S53" s="54"/>
      <c r="T53" s="54"/>
      <c r="U53" s="54"/>
      <c r="V53" s="54"/>
      <c r="W53" s="54"/>
      <c r="X53" s="54"/>
    </row>
    <row r="54" spans="1:98" x14ac:dyDescent="0.15">
      <c r="A54" s="45">
        <v>49</v>
      </c>
      <c r="B54" s="46"/>
      <c r="C54" s="47"/>
      <c r="D54" s="48"/>
      <c r="E54" s="49"/>
      <c r="F54" s="50"/>
      <c r="G54" s="50"/>
      <c r="H54" s="50"/>
      <c r="I54" s="51">
        <f t="shared" si="2"/>
        <v>0</v>
      </c>
      <c r="J54" s="51">
        <f t="shared" si="0"/>
        <v>0</v>
      </c>
      <c r="K54" s="51">
        <f t="shared" si="1"/>
        <v>0</v>
      </c>
      <c r="L54" s="52"/>
      <c r="M54" s="53"/>
      <c r="N54" s="54"/>
      <c r="O54" s="54"/>
      <c r="P54" s="54"/>
      <c r="Q54" s="54"/>
      <c r="R54" s="54"/>
      <c r="S54" s="54"/>
      <c r="T54" s="54"/>
      <c r="U54" s="54"/>
      <c r="V54" s="54"/>
      <c r="W54" s="54"/>
      <c r="X54" s="54"/>
    </row>
    <row r="55" spans="1:98" ht="14.25" thickBot="1" x14ac:dyDescent="0.2">
      <c r="A55" s="55">
        <v>50</v>
      </c>
      <c r="B55" s="56"/>
      <c r="C55" s="57"/>
      <c r="D55" s="58"/>
      <c r="E55" s="59"/>
      <c r="F55" s="60"/>
      <c r="G55" s="60"/>
      <c r="H55" s="60"/>
      <c r="I55" s="61">
        <f>IF(H55=0,0,ROUNDDOWN(G55/H55,-1))</f>
        <v>0</v>
      </c>
      <c r="J55" s="62">
        <f t="shared" si="0"/>
        <v>0</v>
      </c>
      <c r="K55" s="62">
        <f t="shared" si="1"/>
        <v>0</v>
      </c>
      <c r="L55" s="63"/>
      <c r="M55" s="53"/>
      <c r="N55" s="54"/>
      <c r="O55" s="54"/>
      <c r="P55" s="54"/>
      <c r="Q55" s="54"/>
      <c r="R55" s="54"/>
      <c r="S55" s="54"/>
      <c r="T55" s="54"/>
      <c r="U55" s="54"/>
      <c r="V55" s="54"/>
      <c r="W55" s="54"/>
      <c r="X55" s="54"/>
    </row>
    <row r="56" spans="1:98" ht="14.25" thickBot="1" x14ac:dyDescent="0.2">
      <c r="J56" s="64" t="s">
        <v>84</v>
      </c>
      <c r="K56" s="65">
        <f>SUBTOTAL(109,K6:K55)</f>
        <v>0</v>
      </c>
    </row>
    <row r="57" spans="1:98" x14ac:dyDescent="0.15">
      <c r="J57" s="66"/>
      <c r="K57" s="66"/>
    </row>
    <row r="58" spans="1:98" x14ac:dyDescent="0.15">
      <c r="A58" s="67" t="s">
        <v>85</v>
      </c>
      <c r="B58" s="68" t="s">
        <v>86</v>
      </c>
      <c r="C58" s="68"/>
      <c r="D58" s="68"/>
      <c r="E58" s="19"/>
      <c r="F58" s="19"/>
      <c r="G58" s="19"/>
      <c r="H58" s="19"/>
      <c r="I58" s="19"/>
      <c r="J58" s="19"/>
      <c r="K58" s="19"/>
    </row>
    <row r="59" spans="1:98" x14ac:dyDescent="0.15">
      <c r="A59" s="18"/>
      <c r="B59" s="69" t="s">
        <v>87</v>
      </c>
      <c r="C59" s="18"/>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row>
    <row r="60" spans="1:98" x14ac:dyDescent="0.15">
      <c r="A60" s="18"/>
      <c r="B60" s="69"/>
      <c r="C60" s="18"/>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row>
    <row r="61" spans="1:98" x14ac:dyDescent="0.15">
      <c r="A61" s="71" t="s">
        <v>88</v>
      </c>
      <c r="B61" s="69" t="s">
        <v>89</v>
      </c>
      <c r="C61" s="72"/>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row>
    <row r="62" spans="1:98" x14ac:dyDescent="0.15">
      <c r="A62" s="25"/>
      <c r="B62" s="19" t="s">
        <v>90</v>
      </c>
      <c r="C62" s="25"/>
      <c r="D62" s="70"/>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row>
    <row r="63" spans="1:98" ht="14.25" x14ac:dyDescent="0.15">
      <c r="A63" s="2"/>
      <c r="B63" s="2"/>
      <c r="C63" s="2"/>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row>
  </sheetData>
  <autoFilter ref="A5:X55"/>
  <mergeCells count="2">
    <mergeCell ref="I1:K1"/>
    <mergeCell ref="J3:K3"/>
  </mergeCells>
  <phoneticPr fontId="2"/>
  <pageMargins left="0.7" right="0.7" top="0.75" bottom="0.75" header="0.3" footer="0.3"/>
  <pageSetup paperSize="9" scale="82"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BreakPreview" zoomScaleNormal="100" zoomScaleSheetLayoutView="100" workbookViewId="0">
      <selection activeCell="L6" sqref="L6"/>
    </sheetView>
  </sheetViews>
  <sheetFormatPr defaultRowHeight="13.5" x14ac:dyDescent="0.4"/>
  <cols>
    <col min="1" max="1" width="4.375" style="17" customWidth="1"/>
    <col min="2" max="2" width="11.625" style="17" customWidth="1"/>
    <col min="3" max="3" width="9.5" style="17" bestFit="1" customWidth="1"/>
    <col min="4" max="4" width="8.5" style="17" bestFit="1" customWidth="1"/>
    <col min="5" max="5" width="7.75" style="29" customWidth="1"/>
    <col min="6" max="6" width="7.5" style="29" customWidth="1"/>
    <col min="7" max="7" width="4.375" style="29" customWidth="1"/>
    <col min="8" max="8" width="9" style="29"/>
    <col min="9" max="9" width="4.375" style="29" customWidth="1"/>
    <col min="10" max="10" width="9" style="29"/>
    <col min="11" max="16384" width="9" style="17"/>
  </cols>
  <sheetData>
    <row r="1" spans="1:14" x14ac:dyDescent="0.15">
      <c r="A1" s="17" t="s">
        <v>91</v>
      </c>
      <c r="B1" s="74"/>
      <c r="E1" s="75"/>
      <c r="F1" s="28"/>
      <c r="G1" s="29" t="s">
        <v>50</v>
      </c>
      <c r="I1" s="31" t="s">
        <v>51</v>
      </c>
      <c r="J1" s="229"/>
      <c r="K1" s="229"/>
      <c r="L1" s="229"/>
      <c r="M1" s="29"/>
    </row>
    <row r="2" spans="1:14" x14ac:dyDescent="0.4">
      <c r="B2" s="74"/>
      <c r="E2" s="75"/>
      <c r="K2" s="29"/>
      <c r="L2" s="29"/>
      <c r="M2" s="29"/>
    </row>
    <row r="3" spans="1:14" x14ac:dyDescent="0.4">
      <c r="A3" s="16"/>
      <c r="B3" s="76" t="s">
        <v>92</v>
      </c>
      <c r="C3" s="35"/>
      <c r="D3" s="17" t="s">
        <v>53</v>
      </c>
      <c r="E3" s="77" t="s">
        <v>93</v>
      </c>
      <c r="F3" s="78"/>
      <c r="G3" s="29" t="s">
        <v>55</v>
      </c>
      <c r="I3" s="79" t="s">
        <v>94</v>
      </c>
      <c r="J3" s="236" t="e">
        <f>N9+N15+N21+N27+N33+N39+N45</f>
        <v>#DIV/0!</v>
      </c>
      <c r="K3" s="236"/>
      <c r="L3" s="17" t="s">
        <v>31</v>
      </c>
      <c r="M3" s="29"/>
    </row>
    <row r="5" spans="1:14" s="84" customFormat="1" ht="14.25" thickBot="1" x14ac:dyDescent="0.45">
      <c r="A5" s="80" t="s">
        <v>95</v>
      </c>
      <c r="B5" s="81" t="s">
        <v>60</v>
      </c>
      <c r="C5" s="81" t="s">
        <v>61</v>
      </c>
      <c r="D5" s="81" t="s">
        <v>62</v>
      </c>
      <c r="E5" s="82" t="s">
        <v>64</v>
      </c>
      <c r="F5" s="82" t="s">
        <v>65</v>
      </c>
      <c r="G5" s="82" t="s">
        <v>66</v>
      </c>
      <c r="H5" s="82" t="s">
        <v>96</v>
      </c>
      <c r="I5" s="82" t="s">
        <v>97</v>
      </c>
      <c r="J5" s="82" t="s">
        <v>98</v>
      </c>
      <c r="K5" s="81" t="s">
        <v>68</v>
      </c>
      <c r="L5" s="81" t="s">
        <v>99</v>
      </c>
      <c r="M5" s="81" t="s">
        <v>100</v>
      </c>
      <c r="N5" s="83" t="s">
        <v>101</v>
      </c>
    </row>
    <row r="6" spans="1:14" ht="20.100000000000001" customHeight="1" thickBot="1" x14ac:dyDescent="0.45">
      <c r="A6" s="85" t="s">
        <v>102</v>
      </c>
      <c r="B6" s="86"/>
      <c r="C6" s="87"/>
      <c r="D6" s="87"/>
      <c r="E6" s="88"/>
      <c r="F6" s="88"/>
      <c r="G6" s="88"/>
      <c r="H6" s="89">
        <f>IF(G6=0,0,ROUNDDOWN(F6/G6,-1))</f>
        <v>0</v>
      </c>
      <c r="I6" s="88"/>
      <c r="J6" s="89" t="e">
        <f>E6*I6/$F$3</f>
        <v>#DIV/0!</v>
      </c>
      <c r="K6" s="89" t="e">
        <f>H6+J6</f>
        <v>#DIV/0!</v>
      </c>
      <c r="L6" s="90" t="e">
        <f>ROUNDDOWN(25700*I6/$F$3,0)</f>
        <v>#DIV/0!</v>
      </c>
      <c r="M6" s="91"/>
      <c r="N6" s="92" t="e">
        <f>ROUNDDOWN(L6,0)</f>
        <v>#DIV/0!</v>
      </c>
    </row>
    <row r="7" spans="1:14" ht="20.100000000000001" customHeight="1" x14ac:dyDescent="0.4">
      <c r="A7" s="237" t="s">
        <v>103</v>
      </c>
      <c r="B7" s="238"/>
      <c r="C7" s="235" t="s">
        <v>104</v>
      </c>
      <c r="D7" s="235"/>
      <c r="E7" s="93"/>
      <c r="F7" s="93"/>
      <c r="G7" s="93"/>
      <c r="H7" s="94">
        <f>IF(G7=0,0,ROUNDDOWN(F7/G7,-1))</f>
        <v>0</v>
      </c>
      <c r="I7" s="95"/>
      <c r="J7" s="94">
        <f>E7</f>
        <v>0</v>
      </c>
      <c r="K7" s="94">
        <f t="shared" ref="K7:K8" si="0">H7+J7</f>
        <v>0</v>
      </c>
      <c r="L7" s="96" t="e">
        <f>ROUNDDOWN(25700*I7/$F$3,0)</f>
        <v>#DIV/0!</v>
      </c>
      <c r="M7" s="97"/>
      <c r="N7" s="98"/>
    </row>
    <row r="8" spans="1:14" ht="20.100000000000001" customHeight="1" thickBot="1" x14ac:dyDescent="0.45">
      <c r="A8" s="99"/>
      <c r="B8" s="100" t="s">
        <v>105</v>
      </c>
      <c r="C8" s="232" t="s">
        <v>106</v>
      </c>
      <c r="D8" s="232"/>
      <c r="E8" s="101"/>
      <c r="F8" s="101"/>
      <c r="G8" s="101"/>
      <c r="H8" s="102">
        <f>IF(G8=0,0,ROUNDDOWN(F8/G8,-1))</f>
        <v>0</v>
      </c>
      <c r="I8" s="103"/>
      <c r="J8" s="102">
        <f>E8</f>
        <v>0</v>
      </c>
      <c r="K8" s="102">
        <f t="shared" si="0"/>
        <v>0</v>
      </c>
      <c r="L8" s="104" t="e">
        <f>ROUNDDOWN(25700*I8/$F$3,0)</f>
        <v>#DIV/0!</v>
      </c>
      <c r="M8" s="105" t="e">
        <f>L8-L7</f>
        <v>#DIV/0!</v>
      </c>
      <c r="N8" s="106" t="e">
        <f>M8*A8</f>
        <v>#DIV/0!</v>
      </c>
    </row>
    <row r="9" spans="1:14" ht="20.100000000000001" customHeight="1" thickBot="1" x14ac:dyDescent="0.45">
      <c r="H9" s="107"/>
      <c r="I9" s="107"/>
      <c r="J9" s="107"/>
      <c r="K9" s="107"/>
      <c r="L9" s="107"/>
      <c r="N9" s="108" t="e">
        <f>N6+N8</f>
        <v>#DIV/0!</v>
      </c>
    </row>
    <row r="10" spans="1:14" ht="20.100000000000001" customHeight="1" x14ac:dyDescent="0.4">
      <c r="H10" s="107"/>
      <c r="I10" s="107"/>
      <c r="J10" s="107"/>
      <c r="K10" s="107"/>
      <c r="L10" s="107"/>
    </row>
    <row r="11" spans="1:14" ht="20.100000000000001" customHeight="1" thickBot="1" x14ac:dyDescent="0.45">
      <c r="A11" s="80" t="s">
        <v>95</v>
      </c>
      <c r="B11" s="81" t="s">
        <v>60</v>
      </c>
      <c r="C11" s="81" t="s">
        <v>61</v>
      </c>
      <c r="D11" s="81" t="s">
        <v>62</v>
      </c>
      <c r="E11" s="82" t="s">
        <v>64</v>
      </c>
      <c r="F11" s="82" t="s">
        <v>65</v>
      </c>
      <c r="G11" s="82" t="s">
        <v>66</v>
      </c>
      <c r="H11" s="82" t="s">
        <v>96</v>
      </c>
      <c r="I11" s="82" t="s">
        <v>97</v>
      </c>
      <c r="J11" s="82" t="s">
        <v>98</v>
      </c>
      <c r="K11" s="81" t="s">
        <v>68</v>
      </c>
      <c r="L11" s="81" t="s">
        <v>99</v>
      </c>
      <c r="M11" s="81" t="s">
        <v>100</v>
      </c>
      <c r="N11" s="83" t="s">
        <v>101</v>
      </c>
    </row>
    <row r="12" spans="1:14" ht="20.100000000000001" customHeight="1" thickBot="1" x14ac:dyDescent="0.45">
      <c r="A12" s="85" t="s">
        <v>102</v>
      </c>
      <c r="B12" s="86"/>
      <c r="C12" s="87"/>
      <c r="D12" s="87"/>
      <c r="E12" s="88"/>
      <c r="F12" s="88"/>
      <c r="G12" s="88"/>
      <c r="H12" s="89">
        <f>IF(G12=0,0,ROUNDDOWN(F12/G12,-1))</f>
        <v>0</v>
      </c>
      <c r="I12" s="88"/>
      <c r="J12" s="89" t="e">
        <f>E12*I12/$F$3</f>
        <v>#DIV/0!</v>
      </c>
      <c r="K12" s="89" t="e">
        <f>H12+J12</f>
        <v>#DIV/0!</v>
      </c>
      <c r="L12" s="90" t="e">
        <f>ROUNDDOWN(25700*I12/$F$3,0)</f>
        <v>#DIV/0!</v>
      </c>
      <c r="M12" s="91"/>
      <c r="N12" s="92" t="e">
        <f>ROUNDDOWN(L12,0)</f>
        <v>#DIV/0!</v>
      </c>
    </row>
    <row r="13" spans="1:14" ht="20.100000000000001" customHeight="1" x14ac:dyDescent="0.4">
      <c r="A13" s="233" t="s">
        <v>107</v>
      </c>
      <c r="B13" s="234"/>
      <c r="C13" s="235" t="s">
        <v>104</v>
      </c>
      <c r="D13" s="235"/>
      <c r="E13" s="93"/>
      <c r="F13" s="93"/>
      <c r="G13" s="93"/>
      <c r="H13" s="94">
        <f>IF(G13=0,0,ROUNDDOWN(F13/G13,-1))</f>
        <v>0</v>
      </c>
      <c r="I13" s="109"/>
      <c r="J13" s="94">
        <f>E13</f>
        <v>0</v>
      </c>
      <c r="K13" s="94">
        <f t="shared" ref="K13:K14" si="1">H13+J13</f>
        <v>0</v>
      </c>
      <c r="L13" s="110" t="e">
        <f t="shared" ref="L13:L14" si="2">ROUNDDOWN(25700*I13/$F$3,0)</f>
        <v>#DIV/0!</v>
      </c>
      <c r="M13" s="97"/>
      <c r="N13" s="98"/>
    </row>
    <row r="14" spans="1:14" ht="20.100000000000001" customHeight="1" thickBot="1" x14ac:dyDescent="0.45">
      <c r="A14" s="99"/>
      <c r="B14" s="100" t="s">
        <v>105</v>
      </c>
      <c r="C14" s="232" t="s">
        <v>106</v>
      </c>
      <c r="D14" s="232"/>
      <c r="E14" s="101"/>
      <c r="F14" s="101"/>
      <c r="G14" s="101"/>
      <c r="H14" s="102">
        <f>IF(G14=0,0,ROUNDDOWN(F14/G14,-1))</f>
        <v>0</v>
      </c>
      <c r="I14" s="103"/>
      <c r="J14" s="102">
        <f>E14</f>
        <v>0</v>
      </c>
      <c r="K14" s="102">
        <f t="shared" si="1"/>
        <v>0</v>
      </c>
      <c r="L14" s="111" t="e">
        <f t="shared" si="2"/>
        <v>#DIV/0!</v>
      </c>
      <c r="M14" s="105" t="e">
        <f>L14-L13</f>
        <v>#DIV/0!</v>
      </c>
      <c r="N14" s="106" t="e">
        <f>M14*A14</f>
        <v>#DIV/0!</v>
      </c>
    </row>
    <row r="15" spans="1:14" ht="20.100000000000001" customHeight="1" thickBot="1" x14ac:dyDescent="0.45">
      <c r="H15" s="107"/>
      <c r="I15" s="107"/>
      <c r="J15" s="107"/>
      <c r="K15" s="107"/>
      <c r="L15" s="107"/>
      <c r="N15" s="108" t="e">
        <f>N12+N14</f>
        <v>#DIV/0!</v>
      </c>
    </row>
    <row r="16" spans="1:14" ht="20.100000000000001" customHeight="1" x14ac:dyDescent="0.4"/>
    <row r="17" spans="1:14" ht="20.100000000000001" customHeight="1" thickBot="1" x14ac:dyDescent="0.45">
      <c r="A17" s="80" t="s">
        <v>95</v>
      </c>
      <c r="B17" s="81" t="s">
        <v>60</v>
      </c>
      <c r="C17" s="81" t="s">
        <v>61</v>
      </c>
      <c r="D17" s="81" t="s">
        <v>62</v>
      </c>
      <c r="E17" s="82" t="s">
        <v>64</v>
      </c>
      <c r="F17" s="82" t="s">
        <v>65</v>
      </c>
      <c r="G17" s="82" t="s">
        <v>66</v>
      </c>
      <c r="H17" s="82" t="s">
        <v>96</v>
      </c>
      <c r="I17" s="82" t="s">
        <v>97</v>
      </c>
      <c r="J17" s="82" t="s">
        <v>98</v>
      </c>
      <c r="K17" s="81" t="s">
        <v>68</v>
      </c>
      <c r="L17" s="81" t="s">
        <v>99</v>
      </c>
      <c r="M17" s="81" t="s">
        <v>100</v>
      </c>
      <c r="N17" s="83" t="s">
        <v>101</v>
      </c>
    </row>
    <row r="18" spans="1:14" ht="20.100000000000001" customHeight="1" thickBot="1" x14ac:dyDescent="0.45">
      <c r="A18" s="85" t="s">
        <v>102</v>
      </c>
      <c r="B18" s="86"/>
      <c r="C18" s="87"/>
      <c r="D18" s="87"/>
      <c r="E18" s="88"/>
      <c r="F18" s="88"/>
      <c r="G18" s="88"/>
      <c r="H18" s="89">
        <f>IF(G18=0,0,ROUNDDOWN(F18/G18,-1))</f>
        <v>0</v>
      </c>
      <c r="I18" s="88"/>
      <c r="J18" s="89" t="e">
        <f>E18*I18/$F$3</f>
        <v>#DIV/0!</v>
      </c>
      <c r="K18" s="89" t="e">
        <f>H18+J18</f>
        <v>#DIV/0!</v>
      </c>
      <c r="L18" s="90" t="e">
        <f>ROUNDDOWN(25700*I18/$F$3,0)</f>
        <v>#DIV/0!</v>
      </c>
      <c r="M18" s="91"/>
      <c r="N18" s="92" t="e">
        <f>ROUNDDOWN(L18,0)</f>
        <v>#DIV/0!</v>
      </c>
    </row>
    <row r="19" spans="1:14" ht="20.100000000000001" customHeight="1" x14ac:dyDescent="0.4">
      <c r="A19" s="233" t="s">
        <v>108</v>
      </c>
      <c r="B19" s="234"/>
      <c r="C19" s="235" t="s">
        <v>104</v>
      </c>
      <c r="D19" s="235"/>
      <c r="E19" s="93"/>
      <c r="F19" s="93"/>
      <c r="G19" s="93"/>
      <c r="H19" s="94">
        <f>IF(G19=0,0,ROUNDDOWN(F19/G19,-1))</f>
        <v>0</v>
      </c>
      <c r="I19" s="109"/>
      <c r="J19" s="94">
        <f>E19</f>
        <v>0</v>
      </c>
      <c r="K19" s="94">
        <f t="shared" ref="K19:K20" si="3">H19+J19</f>
        <v>0</v>
      </c>
      <c r="L19" s="110" t="e">
        <f t="shared" ref="L19:L20" si="4">ROUNDDOWN(25700*I19/$F$3,0)</f>
        <v>#DIV/0!</v>
      </c>
      <c r="M19" s="97"/>
      <c r="N19" s="98"/>
    </row>
    <row r="20" spans="1:14" ht="20.100000000000001" customHeight="1" thickBot="1" x14ac:dyDescent="0.45">
      <c r="A20" s="99"/>
      <c r="B20" s="100" t="s">
        <v>105</v>
      </c>
      <c r="C20" s="232" t="s">
        <v>106</v>
      </c>
      <c r="D20" s="232"/>
      <c r="E20" s="101"/>
      <c r="F20" s="101"/>
      <c r="G20" s="101"/>
      <c r="H20" s="102">
        <f>IF(G20=0,0,ROUNDDOWN(F20/G20,-1))</f>
        <v>0</v>
      </c>
      <c r="I20" s="103"/>
      <c r="J20" s="102">
        <f>E20</f>
        <v>0</v>
      </c>
      <c r="K20" s="102">
        <f t="shared" si="3"/>
        <v>0</v>
      </c>
      <c r="L20" s="111" t="e">
        <f t="shared" si="4"/>
        <v>#DIV/0!</v>
      </c>
      <c r="M20" s="105" t="e">
        <f>L20-L19</f>
        <v>#DIV/0!</v>
      </c>
      <c r="N20" s="106" t="e">
        <f>M20*A20</f>
        <v>#DIV/0!</v>
      </c>
    </row>
    <row r="21" spans="1:14" ht="20.100000000000001" customHeight="1" thickBot="1" x14ac:dyDescent="0.45">
      <c r="H21" s="107"/>
      <c r="I21" s="107"/>
      <c r="J21" s="107"/>
      <c r="K21" s="107"/>
      <c r="L21" s="107"/>
      <c r="N21" s="108" t="e">
        <f>N18+N20</f>
        <v>#DIV/0!</v>
      </c>
    </row>
    <row r="22" spans="1:14" ht="20.100000000000001" customHeight="1" x14ac:dyDescent="0.4"/>
    <row r="23" spans="1:14" ht="20.100000000000001" customHeight="1" thickBot="1" x14ac:dyDescent="0.45">
      <c r="A23" s="80" t="s">
        <v>95</v>
      </c>
      <c r="B23" s="81" t="s">
        <v>60</v>
      </c>
      <c r="C23" s="81" t="s">
        <v>61</v>
      </c>
      <c r="D23" s="81" t="s">
        <v>62</v>
      </c>
      <c r="E23" s="82" t="s">
        <v>64</v>
      </c>
      <c r="F23" s="82" t="s">
        <v>65</v>
      </c>
      <c r="G23" s="82" t="s">
        <v>66</v>
      </c>
      <c r="H23" s="82" t="s">
        <v>96</v>
      </c>
      <c r="I23" s="82" t="s">
        <v>97</v>
      </c>
      <c r="J23" s="82" t="s">
        <v>98</v>
      </c>
      <c r="K23" s="81" t="s">
        <v>68</v>
      </c>
      <c r="L23" s="81" t="s">
        <v>99</v>
      </c>
      <c r="M23" s="81" t="s">
        <v>100</v>
      </c>
      <c r="N23" s="83" t="s">
        <v>101</v>
      </c>
    </row>
    <row r="24" spans="1:14" ht="20.100000000000001" customHeight="1" thickBot="1" x14ac:dyDescent="0.45">
      <c r="A24" s="85" t="s">
        <v>102</v>
      </c>
      <c r="B24" s="86"/>
      <c r="C24" s="87"/>
      <c r="D24" s="87"/>
      <c r="E24" s="88"/>
      <c r="F24" s="88"/>
      <c r="G24" s="88"/>
      <c r="H24" s="89">
        <f>IF(G24=0,0,ROUNDDOWN(F24/G24,-1))</f>
        <v>0</v>
      </c>
      <c r="I24" s="88"/>
      <c r="J24" s="89" t="e">
        <f>E24*I24/$F$3</f>
        <v>#DIV/0!</v>
      </c>
      <c r="K24" s="89" t="e">
        <f>H24+J24</f>
        <v>#DIV/0!</v>
      </c>
      <c r="L24" s="90" t="e">
        <f>ROUNDDOWN(25700*I24/$F$3,0)</f>
        <v>#DIV/0!</v>
      </c>
      <c r="M24" s="91"/>
      <c r="N24" s="92" t="e">
        <f>ROUNDDOWN(L24,0)</f>
        <v>#DIV/0!</v>
      </c>
    </row>
    <row r="25" spans="1:14" ht="20.100000000000001" customHeight="1" x14ac:dyDescent="0.4">
      <c r="A25" s="233" t="s">
        <v>109</v>
      </c>
      <c r="B25" s="234"/>
      <c r="C25" s="235" t="s">
        <v>104</v>
      </c>
      <c r="D25" s="235"/>
      <c r="E25" s="93"/>
      <c r="F25" s="93"/>
      <c r="G25" s="93"/>
      <c r="H25" s="94">
        <f>IF(G25=0,0,ROUNDDOWN(F25/G25,-1))</f>
        <v>0</v>
      </c>
      <c r="I25" s="109"/>
      <c r="J25" s="94">
        <f>E25</f>
        <v>0</v>
      </c>
      <c r="K25" s="94">
        <f t="shared" ref="K25:K26" si="5">H25+J25</f>
        <v>0</v>
      </c>
      <c r="L25" s="96" t="e">
        <f t="shared" ref="L25:L26" si="6">ROUNDDOWN(25700*I25/$F$3,0)</f>
        <v>#DIV/0!</v>
      </c>
      <c r="M25" s="97"/>
      <c r="N25" s="98"/>
    </row>
    <row r="26" spans="1:14" ht="20.100000000000001" customHeight="1" thickBot="1" x14ac:dyDescent="0.45">
      <c r="A26" s="99"/>
      <c r="B26" s="100" t="s">
        <v>105</v>
      </c>
      <c r="C26" s="232" t="s">
        <v>106</v>
      </c>
      <c r="D26" s="232"/>
      <c r="E26" s="101"/>
      <c r="F26" s="101"/>
      <c r="G26" s="101"/>
      <c r="H26" s="102">
        <f>IF(G26=0,0,ROUNDDOWN(F26/G26,-1))</f>
        <v>0</v>
      </c>
      <c r="I26" s="103"/>
      <c r="J26" s="102">
        <f>E26</f>
        <v>0</v>
      </c>
      <c r="K26" s="102">
        <f t="shared" si="5"/>
        <v>0</v>
      </c>
      <c r="L26" s="104" t="e">
        <f t="shared" si="6"/>
        <v>#DIV/0!</v>
      </c>
      <c r="M26" s="105" t="e">
        <f>L26-L25</f>
        <v>#DIV/0!</v>
      </c>
      <c r="N26" s="106" t="e">
        <f>M26*A26</f>
        <v>#DIV/0!</v>
      </c>
    </row>
    <row r="27" spans="1:14" ht="20.100000000000001" customHeight="1" thickBot="1" x14ac:dyDescent="0.45">
      <c r="H27" s="107"/>
      <c r="I27" s="107"/>
      <c r="J27" s="107"/>
      <c r="K27" s="107"/>
      <c r="L27" s="107"/>
      <c r="N27" s="108" t="e">
        <f>N24+N26</f>
        <v>#DIV/0!</v>
      </c>
    </row>
    <row r="28" spans="1:14" ht="20.100000000000001" customHeight="1" x14ac:dyDescent="0.4"/>
    <row r="29" spans="1:14" ht="20.100000000000001" customHeight="1" thickBot="1" x14ac:dyDescent="0.45">
      <c r="A29" s="80" t="s">
        <v>95</v>
      </c>
      <c r="B29" s="81" t="s">
        <v>60</v>
      </c>
      <c r="C29" s="81" t="s">
        <v>61</v>
      </c>
      <c r="D29" s="81" t="s">
        <v>62</v>
      </c>
      <c r="E29" s="82" t="s">
        <v>64</v>
      </c>
      <c r="F29" s="82" t="s">
        <v>65</v>
      </c>
      <c r="G29" s="82" t="s">
        <v>66</v>
      </c>
      <c r="H29" s="82" t="s">
        <v>96</v>
      </c>
      <c r="I29" s="82" t="s">
        <v>97</v>
      </c>
      <c r="J29" s="82" t="s">
        <v>98</v>
      </c>
      <c r="K29" s="81" t="s">
        <v>68</v>
      </c>
      <c r="L29" s="81" t="s">
        <v>99</v>
      </c>
      <c r="M29" s="81" t="s">
        <v>100</v>
      </c>
      <c r="N29" s="83" t="s">
        <v>101</v>
      </c>
    </row>
    <row r="30" spans="1:14" ht="20.100000000000001" customHeight="1" thickBot="1" x14ac:dyDescent="0.45">
      <c r="A30" s="85" t="s">
        <v>102</v>
      </c>
      <c r="B30" s="86"/>
      <c r="C30" s="87"/>
      <c r="D30" s="87"/>
      <c r="E30" s="88"/>
      <c r="F30" s="88"/>
      <c r="G30" s="88"/>
      <c r="H30" s="89">
        <f>IF(G30=0,0,ROUNDDOWN(F30/G30,-1))</f>
        <v>0</v>
      </c>
      <c r="I30" s="88"/>
      <c r="J30" s="89" t="e">
        <f>E30*I30/$F$3</f>
        <v>#DIV/0!</v>
      </c>
      <c r="K30" s="89" t="e">
        <f>H30+J30</f>
        <v>#DIV/0!</v>
      </c>
      <c r="L30" s="90" t="e">
        <f>ROUNDDOWN(25700*I30/$F$3,0)</f>
        <v>#DIV/0!</v>
      </c>
      <c r="M30" s="91"/>
      <c r="N30" s="92" t="e">
        <f>ROUNDDOWN(L30,0)</f>
        <v>#DIV/0!</v>
      </c>
    </row>
    <row r="31" spans="1:14" ht="20.100000000000001" customHeight="1" x14ac:dyDescent="0.4">
      <c r="A31" s="233" t="s">
        <v>110</v>
      </c>
      <c r="B31" s="234"/>
      <c r="C31" s="235" t="s">
        <v>104</v>
      </c>
      <c r="D31" s="235"/>
      <c r="E31" s="93"/>
      <c r="F31" s="93"/>
      <c r="G31" s="93"/>
      <c r="H31" s="94">
        <f>IF(G31=0,0,ROUNDDOWN(F31/G31,-1))</f>
        <v>0</v>
      </c>
      <c r="I31" s="109"/>
      <c r="J31" s="94">
        <f>E31</f>
        <v>0</v>
      </c>
      <c r="K31" s="94">
        <f t="shared" ref="K31:K32" si="7">H31+J31</f>
        <v>0</v>
      </c>
      <c r="L31" s="110" t="e">
        <f t="shared" ref="L31:L32" si="8">ROUNDDOWN(25700*I31/$F$3,0)</f>
        <v>#DIV/0!</v>
      </c>
      <c r="M31" s="97"/>
      <c r="N31" s="98"/>
    </row>
    <row r="32" spans="1:14" ht="20.100000000000001" customHeight="1" thickBot="1" x14ac:dyDescent="0.45">
      <c r="A32" s="99"/>
      <c r="B32" s="100" t="s">
        <v>105</v>
      </c>
      <c r="C32" s="232" t="s">
        <v>106</v>
      </c>
      <c r="D32" s="232"/>
      <c r="E32" s="101"/>
      <c r="F32" s="101"/>
      <c r="G32" s="101"/>
      <c r="H32" s="102">
        <f>IF(G32=0,0,ROUNDDOWN(F32/G32,-1))</f>
        <v>0</v>
      </c>
      <c r="I32" s="103"/>
      <c r="J32" s="102">
        <f>E32</f>
        <v>0</v>
      </c>
      <c r="K32" s="102">
        <f t="shared" si="7"/>
        <v>0</v>
      </c>
      <c r="L32" s="112" t="e">
        <f t="shared" si="8"/>
        <v>#DIV/0!</v>
      </c>
      <c r="M32" s="105" t="e">
        <f>L32-L31</f>
        <v>#DIV/0!</v>
      </c>
      <c r="N32" s="106" t="e">
        <f>M32*A32</f>
        <v>#DIV/0!</v>
      </c>
    </row>
    <row r="33" spans="1:14" ht="20.100000000000001" customHeight="1" thickBot="1" x14ac:dyDescent="0.45">
      <c r="F33" s="113"/>
      <c r="H33" s="107"/>
      <c r="I33" s="107"/>
      <c r="J33" s="107"/>
      <c r="K33" s="107"/>
      <c r="L33" s="114"/>
      <c r="N33" s="108" t="e">
        <f>N30+N32</f>
        <v>#DIV/0!</v>
      </c>
    </row>
    <row r="34" spans="1:14" ht="20.100000000000001" customHeight="1" x14ac:dyDescent="0.4">
      <c r="H34" s="107"/>
      <c r="I34" s="107"/>
      <c r="J34" s="107"/>
      <c r="K34" s="107"/>
      <c r="L34" s="107"/>
      <c r="N34" s="115"/>
    </row>
    <row r="35" spans="1:14" ht="20.100000000000001" customHeight="1" thickBot="1" x14ac:dyDescent="0.45">
      <c r="A35" s="80" t="s">
        <v>95</v>
      </c>
      <c r="B35" s="81" t="s">
        <v>60</v>
      </c>
      <c r="C35" s="81" t="s">
        <v>61</v>
      </c>
      <c r="D35" s="81" t="s">
        <v>62</v>
      </c>
      <c r="E35" s="82" t="s">
        <v>64</v>
      </c>
      <c r="F35" s="82" t="s">
        <v>65</v>
      </c>
      <c r="G35" s="82" t="s">
        <v>66</v>
      </c>
      <c r="H35" s="82" t="s">
        <v>96</v>
      </c>
      <c r="I35" s="82" t="s">
        <v>97</v>
      </c>
      <c r="J35" s="82" t="s">
        <v>98</v>
      </c>
      <c r="K35" s="81" t="s">
        <v>68</v>
      </c>
      <c r="L35" s="81" t="s">
        <v>99</v>
      </c>
      <c r="M35" s="81" t="s">
        <v>100</v>
      </c>
      <c r="N35" s="83" t="s">
        <v>101</v>
      </c>
    </row>
    <row r="36" spans="1:14" ht="20.100000000000001" customHeight="1" thickBot="1" x14ac:dyDescent="0.45">
      <c r="A36" s="85" t="s">
        <v>102</v>
      </c>
      <c r="B36" s="86"/>
      <c r="C36" s="87"/>
      <c r="D36" s="87"/>
      <c r="E36" s="88"/>
      <c r="F36" s="88"/>
      <c r="G36" s="88"/>
      <c r="H36" s="89">
        <f>IF(G36=0,0,ROUNDDOWN(F36/G36,-1))</f>
        <v>0</v>
      </c>
      <c r="I36" s="88"/>
      <c r="J36" s="89" t="e">
        <f>E36*I36/$F$3</f>
        <v>#DIV/0!</v>
      </c>
      <c r="K36" s="89" t="e">
        <f>H36+J36</f>
        <v>#DIV/0!</v>
      </c>
      <c r="L36" s="90" t="e">
        <f>ROUNDDOWN(25700*I36/$F$3,0)</f>
        <v>#DIV/0!</v>
      </c>
      <c r="M36" s="91"/>
      <c r="N36" s="92" t="e">
        <f>ROUNDDOWN(L36,0)</f>
        <v>#DIV/0!</v>
      </c>
    </row>
    <row r="37" spans="1:14" ht="20.100000000000001" customHeight="1" x14ac:dyDescent="0.4">
      <c r="A37" s="233" t="s">
        <v>111</v>
      </c>
      <c r="B37" s="234"/>
      <c r="C37" s="235" t="s">
        <v>104</v>
      </c>
      <c r="D37" s="235"/>
      <c r="E37" s="93"/>
      <c r="F37" s="93"/>
      <c r="G37" s="93"/>
      <c r="H37" s="94">
        <f>IF(G37=0,0,ROUNDDOWN(F37/G37,-1))</f>
        <v>0</v>
      </c>
      <c r="I37" s="109"/>
      <c r="J37" s="94">
        <f>E37</f>
        <v>0</v>
      </c>
      <c r="K37" s="94">
        <f t="shared" ref="K37:K38" si="9">H37+J37</f>
        <v>0</v>
      </c>
      <c r="L37" s="110" t="e">
        <f t="shared" ref="L37:L38" si="10">ROUNDDOWN(25700*I37/$F$3,0)</f>
        <v>#DIV/0!</v>
      </c>
      <c r="M37" s="97"/>
      <c r="N37" s="98"/>
    </row>
    <row r="38" spans="1:14" ht="20.100000000000001" customHeight="1" thickBot="1" x14ac:dyDescent="0.45">
      <c r="A38" s="99"/>
      <c r="B38" s="100" t="s">
        <v>105</v>
      </c>
      <c r="C38" s="232" t="s">
        <v>106</v>
      </c>
      <c r="D38" s="232"/>
      <c r="E38" s="101"/>
      <c r="F38" s="101"/>
      <c r="G38" s="101"/>
      <c r="H38" s="102">
        <f>IF(G38=0,0,ROUNDDOWN(F38/G38,-1))</f>
        <v>0</v>
      </c>
      <c r="I38" s="103"/>
      <c r="J38" s="102">
        <f>E38</f>
        <v>0</v>
      </c>
      <c r="K38" s="102">
        <f t="shared" si="9"/>
        <v>0</v>
      </c>
      <c r="L38" s="112" t="e">
        <f t="shared" si="10"/>
        <v>#DIV/0!</v>
      </c>
      <c r="M38" s="105" t="e">
        <f>L38-L37</f>
        <v>#DIV/0!</v>
      </c>
      <c r="N38" s="106" t="e">
        <f>M38*A38</f>
        <v>#DIV/0!</v>
      </c>
    </row>
    <row r="39" spans="1:14" ht="20.100000000000001" customHeight="1" thickBot="1" x14ac:dyDescent="0.45">
      <c r="F39" s="113"/>
      <c r="H39" s="107"/>
      <c r="I39" s="107"/>
      <c r="J39" s="107"/>
      <c r="K39" s="107"/>
      <c r="L39" s="114"/>
      <c r="N39" s="108" t="e">
        <f>N36+N38</f>
        <v>#DIV/0!</v>
      </c>
    </row>
    <row r="40" spans="1:14" ht="20.100000000000001" customHeight="1" x14ac:dyDescent="0.4">
      <c r="F40" s="113"/>
      <c r="H40" s="107"/>
      <c r="I40" s="107"/>
      <c r="J40" s="107"/>
      <c r="K40" s="107"/>
      <c r="L40" s="107"/>
      <c r="N40" s="115"/>
    </row>
    <row r="41" spans="1:14" ht="20.100000000000001" customHeight="1" thickBot="1" x14ac:dyDescent="0.45">
      <c r="A41" s="80" t="s">
        <v>95</v>
      </c>
      <c r="B41" s="81" t="s">
        <v>60</v>
      </c>
      <c r="C41" s="81" t="s">
        <v>61</v>
      </c>
      <c r="D41" s="81" t="s">
        <v>62</v>
      </c>
      <c r="E41" s="82" t="s">
        <v>64</v>
      </c>
      <c r="F41" s="82" t="s">
        <v>65</v>
      </c>
      <c r="G41" s="82" t="s">
        <v>66</v>
      </c>
      <c r="H41" s="82" t="s">
        <v>96</v>
      </c>
      <c r="I41" s="82" t="s">
        <v>97</v>
      </c>
      <c r="J41" s="82" t="s">
        <v>98</v>
      </c>
      <c r="K41" s="81" t="s">
        <v>68</v>
      </c>
      <c r="L41" s="81" t="s">
        <v>99</v>
      </c>
      <c r="M41" s="81" t="s">
        <v>100</v>
      </c>
      <c r="N41" s="83" t="s">
        <v>101</v>
      </c>
    </row>
    <row r="42" spans="1:14" ht="20.100000000000001" customHeight="1" thickBot="1" x14ac:dyDescent="0.45">
      <c r="A42" s="85" t="s">
        <v>102</v>
      </c>
      <c r="B42" s="86"/>
      <c r="C42" s="87"/>
      <c r="D42" s="87"/>
      <c r="E42" s="88"/>
      <c r="F42" s="88"/>
      <c r="G42" s="88"/>
      <c r="H42" s="89">
        <f>IF(G42=0,0,ROUNDDOWN(F42/G42,-1))</f>
        <v>0</v>
      </c>
      <c r="I42" s="88"/>
      <c r="J42" s="89" t="e">
        <f>E42*I42/$F$3</f>
        <v>#DIV/0!</v>
      </c>
      <c r="K42" s="89" t="e">
        <f>H42+J42</f>
        <v>#DIV/0!</v>
      </c>
      <c r="L42" s="90" t="e">
        <f>ROUNDDOWN(25700*I42/$F$3,0)</f>
        <v>#DIV/0!</v>
      </c>
      <c r="M42" s="91"/>
      <c r="N42" s="92" t="e">
        <f>ROUNDDOWN(L42,0)</f>
        <v>#DIV/0!</v>
      </c>
    </row>
    <row r="43" spans="1:14" ht="20.100000000000001" customHeight="1" x14ac:dyDescent="0.4">
      <c r="A43" s="233" t="s">
        <v>112</v>
      </c>
      <c r="B43" s="234"/>
      <c r="C43" s="235" t="s">
        <v>104</v>
      </c>
      <c r="D43" s="235"/>
      <c r="E43" s="93"/>
      <c r="F43" s="93"/>
      <c r="G43" s="93"/>
      <c r="H43" s="94">
        <f>IF(G43=0,0,ROUNDDOWN(F43/G43,-1))</f>
        <v>0</v>
      </c>
      <c r="I43" s="109"/>
      <c r="J43" s="94">
        <f>E43</f>
        <v>0</v>
      </c>
      <c r="K43" s="94">
        <f t="shared" ref="K43:K44" si="11">H43+J43</f>
        <v>0</v>
      </c>
      <c r="L43" s="110" t="e">
        <f t="shared" ref="L43:L44" si="12">ROUNDDOWN(25700*I43/$F$3,0)</f>
        <v>#DIV/0!</v>
      </c>
      <c r="M43" s="97"/>
      <c r="N43" s="98"/>
    </row>
    <row r="44" spans="1:14" ht="20.100000000000001" customHeight="1" thickBot="1" x14ac:dyDescent="0.45">
      <c r="A44" s="99"/>
      <c r="B44" s="100" t="s">
        <v>105</v>
      </c>
      <c r="C44" s="232" t="s">
        <v>106</v>
      </c>
      <c r="D44" s="232"/>
      <c r="E44" s="101"/>
      <c r="F44" s="101"/>
      <c r="G44" s="101"/>
      <c r="H44" s="102">
        <f>IF(G44=0,0,ROUNDDOWN(F44/G44,-1))</f>
        <v>0</v>
      </c>
      <c r="I44" s="103"/>
      <c r="J44" s="102">
        <f>E44</f>
        <v>0</v>
      </c>
      <c r="K44" s="102">
        <f t="shared" si="11"/>
        <v>0</v>
      </c>
      <c r="L44" s="111" t="e">
        <f t="shared" si="12"/>
        <v>#DIV/0!</v>
      </c>
      <c r="M44" s="105" t="e">
        <f>L44-L43</f>
        <v>#DIV/0!</v>
      </c>
      <c r="N44" s="106" t="e">
        <f>M44*A44</f>
        <v>#DIV/0!</v>
      </c>
    </row>
    <row r="45" spans="1:14" ht="20.100000000000001" customHeight="1" thickBot="1" x14ac:dyDescent="0.45">
      <c r="F45" s="113"/>
      <c r="H45" s="107"/>
      <c r="I45" s="107"/>
      <c r="J45" s="107"/>
      <c r="K45" s="107"/>
      <c r="L45" s="107"/>
      <c r="N45" s="108" t="e">
        <f>N42+N44</f>
        <v>#DIV/0!</v>
      </c>
    </row>
    <row r="46" spans="1:14" ht="20.100000000000001" customHeight="1" x14ac:dyDescent="0.4">
      <c r="F46" s="113"/>
      <c r="H46" s="107"/>
      <c r="I46" s="107"/>
      <c r="J46" s="107"/>
      <c r="K46" s="107"/>
      <c r="L46" s="107"/>
      <c r="N46" s="115"/>
    </row>
    <row r="47" spans="1:14" ht="20.100000000000001" customHeight="1" x14ac:dyDescent="0.4">
      <c r="A47" s="17" t="s">
        <v>113</v>
      </c>
    </row>
    <row r="48" spans="1:14" ht="20.100000000000001" customHeight="1" x14ac:dyDescent="0.4">
      <c r="A48" s="17" t="s">
        <v>114</v>
      </c>
    </row>
    <row r="49" spans="1:14" ht="20.100000000000001" customHeight="1" x14ac:dyDescent="0.4">
      <c r="A49" s="17" t="s">
        <v>115</v>
      </c>
    </row>
    <row r="50" spans="1:14" ht="20.100000000000001" customHeight="1" x14ac:dyDescent="0.4">
      <c r="A50" s="116" t="s">
        <v>116</v>
      </c>
      <c r="B50" s="116"/>
      <c r="C50" s="116"/>
      <c r="D50" s="116"/>
      <c r="E50" s="117"/>
      <c r="F50" s="117"/>
      <c r="G50" s="117"/>
      <c r="H50" s="117"/>
      <c r="I50" s="117"/>
      <c r="J50" s="117"/>
      <c r="K50" s="116"/>
      <c r="L50" s="116"/>
      <c r="M50" s="116"/>
      <c r="N50" s="118"/>
    </row>
  </sheetData>
  <mergeCells count="23">
    <mergeCell ref="A13:B13"/>
    <mergeCell ref="C13:D13"/>
    <mergeCell ref="J1:L1"/>
    <mergeCell ref="J3:K3"/>
    <mergeCell ref="A7:B7"/>
    <mergeCell ref="C7:D7"/>
    <mergeCell ref="C8:D8"/>
    <mergeCell ref="C14:D14"/>
    <mergeCell ref="A19:B19"/>
    <mergeCell ref="C19:D19"/>
    <mergeCell ref="C20:D20"/>
    <mergeCell ref="A25:B25"/>
    <mergeCell ref="C25:D25"/>
    <mergeCell ref="C38:D38"/>
    <mergeCell ref="A43:B43"/>
    <mergeCell ref="C43:D43"/>
    <mergeCell ref="C44:D44"/>
    <mergeCell ref="C26:D26"/>
    <mergeCell ref="A31:B31"/>
    <mergeCell ref="C31:D31"/>
    <mergeCell ref="C32:D32"/>
    <mergeCell ref="A37:B37"/>
    <mergeCell ref="C37:D37"/>
  </mergeCells>
  <phoneticPr fontId="2"/>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その２）未移行園等代理受領➀</vt:lpstr>
      <vt:lpstr>当月分</vt:lpstr>
      <vt:lpstr>精算分</vt:lpstr>
      <vt:lpstr>'その２）未移行園等代理受領➀'!Print_Area</vt:lpstr>
      <vt:lpstr>精算分!Print_Area</vt:lpstr>
      <vt:lpstr>当月分!Print_Area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羽島市</dc:creator>
  <cp:lastModifiedBy>羽島市</cp:lastModifiedBy>
  <cp:lastPrinted>2023-05-29T08:50:03Z</cp:lastPrinted>
  <dcterms:created xsi:type="dcterms:W3CDTF">2023-05-29T08:44:21Z</dcterms:created>
  <dcterms:modified xsi:type="dcterms:W3CDTF">2023-09-20T04:09:15Z</dcterms:modified>
</cp:coreProperties>
</file>